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dxsfs1\users$\jmoreland\Documents\"/>
    </mc:Choice>
  </mc:AlternateContent>
  <bookViews>
    <workbookView xWindow="0" yWindow="0" windowWidth="19170" windowHeight="11510" firstSheet="96" activeTab="96"/>
  </bookViews>
  <sheets>
    <sheet name="1.1" sheetId="41" r:id="rId1"/>
    <sheet name="1.8" sheetId="40" r:id="rId2"/>
    <sheet name="1.15" sheetId="39" r:id="rId3"/>
    <sheet name="1.22" sheetId="38" r:id="rId4"/>
    <sheet name="1.29" sheetId="37" r:id="rId5"/>
    <sheet name="2.5" sheetId="36" r:id="rId6"/>
    <sheet name="2.12" sheetId="35" r:id="rId7"/>
    <sheet name="2.19" sheetId="34" r:id="rId8"/>
    <sheet name="2.26" sheetId="33" r:id="rId9"/>
    <sheet name="3.5" sheetId="32" r:id="rId10"/>
    <sheet name="3.12" sheetId="31" r:id="rId11"/>
    <sheet name="3.19" sheetId="29" r:id="rId12"/>
    <sheet name="3.26" sheetId="30" r:id="rId13"/>
    <sheet name="LISTS" sheetId="6" state="hidden" r:id="rId14"/>
    <sheet name="4.2" sheetId="24" r:id="rId15"/>
    <sheet name="4.9" sheetId="42" r:id="rId16"/>
    <sheet name="4.16" sheetId="43" r:id="rId17"/>
    <sheet name="4.23" sheetId="44" r:id="rId18"/>
    <sheet name="4.30" sheetId="45" r:id="rId19"/>
    <sheet name="5.7 " sheetId="46" r:id="rId20"/>
    <sheet name="5.14" sheetId="47" r:id="rId21"/>
    <sheet name="5.21" sheetId="48" r:id="rId22"/>
    <sheet name="5.28" sheetId="49" r:id="rId23"/>
    <sheet name="6.4" sheetId="50" r:id="rId24"/>
    <sheet name="6.11" sheetId="51" r:id="rId25"/>
    <sheet name="6.18" sheetId="52" r:id="rId26"/>
    <sheet name="6.25" sheetId="53" r:id="rId27"/>
    <sheet name="7.2" sheetId="54" r:id="rId28"/>
    <sheet name="7.9" sheetId="55" r:id="rId29"/>
    <sheet name="7.16" sheetId="56" r:id="rId30"/>
    <sheet name="7.23" sheetId="57" r:id="rId31"/>
    <sheet name="7.30" sheetId="58" r:id="rId32"/>
    <sheet name="8.6" sheetId="59" r:id="rId33"/>
    <sheet name="8.13" sheetId="60" r:id="rId34"/>
    <sheet name="0" sheetId="61" r:id="rId35"/>
    <sheet name="8.27" sheetId="62" r:id="rId36"/>
    <sheet name="9.3" sheetId="63" r:id="rId37"/>
    <sheet name="9.10" sheetId="64" r:id="rId38"/>
    <sheet name="9.17" sheetId="28" r:id="rId39"/>
    <sheet name="9.24" sheetId="65" r:id="rId40"/>
    <sheet name="10.1" sheetId="66" r:id="rId41"/>
    <sheet name="10.8" sheetId="67" r:id="rId42"/>
    <sheet name="10.15" sheetId="69" r:id="rId43"/>
    <sheet name="10.22" sheetId="70" r:id="rId44"/>
    <sheet name="10.29" sheetId="71" r:id="rId45"/>
    <sheet name="11.05" sheetId="72" r:id="rId46"/>
    <sheet name="11.12" sheetId="73" r:id="rId47"/>
    <sheet name="11.19" sheetId="74" r:id="rId48"/>
    <sheet name="11.26" sheetId="75" r:id="rId49"/>
    <sheet name="12.3" sheetId="76" r:id="rId50"/>
    <sheet name="12.10" sheetId="77" r:id="rId51"/>
    <sheet name="12.17" sheetId="78" r:id="rId52"/>
    <sheet name="12.24" sheetId="79" r:id="rId53"/>
    <sheet name="12.31" sheetId="80" r:id="rId54"/>
    <sheet name="1.7" sheetId="81" r:id="rId55"/>
    <sheet name="1.14" sheetId="83" r:id="rId56"/>
    <sheet name="1.21" sheetId="84" r:id="rId57"/>
    <sheet name="1.28" sheetId="85" r:id="rId58"/>
    <sheet name="2.4" sheetId="86" r:id="rId59"/>
    <sheet name="2.11" sheetId="87" r:id="rId60"/>
    <sheet name="2.18" sheetId="88" r:id="rId61"/>
    <sheet name="2.25" sheetId="89" r:id="rId62"/>
    <sheet name="3.4" sheetId="90" r:id="rId63"/>
    <sheet name="03.11" sheetId="91" r:id="rId64"/>
    <sheet name="3.18" sheetId="93" r:id="rId65"/>
    <sheet name="3.25" sheetId="94" r:id="rId66"/>
    <sheet name="4.1" sheetId="92" r:id="rId67"/>
    <sheet name="4.8" sheetId="95" r:id="rId68"/>
    <sheet name="4.15" sheetId="96" r:id="rId69"/>
    <sheet name="4.22" sheetId="97" r:id="rId70"/>
    <sheet name="4.29" sheetId="103" r:id="rId71"/>
    <sheet name="5.6" sheetId="107" r:id="rId72"/>
    <sheet name="5.13" sheetId="108" r:id="rId73"/>
    <sheet name="5.20" sheetId="109" r:id="rId74"/>
    <sheet name="5.27" sheetId="111" r:id="rId75"/>
    <sheet name="6.3" sheetId="112" r:id="rId76"/>
    <sheet name="6.10" sheetId="113" r:id="rId77"/>
    <sheet name="6.17" sheetId="114" r:id="rId78"/>
    <sheet name="6.24" sheetId="115" r:id="rId79"/>
    <sheet name="7.1" sheetId="116" r:id="rId80"/>
    <sheet name="7.8" sheetId="117" r:id="rId81"/>
    <sheet name="7.15" sheetId="118" r:id="rId82"/>
    <sheet name="7.22" sheetId="119" r:id="rId83"/>
    <sheet name="7.29" sheetId="120" r:id="rId84"/>
    <sheet name="8.5" sheetId="121" r:id="rId85"/>
    <sheet name="8.12" sheetId="122" r:id="rId86"/>
    <sheet name="8.19" sheetId="123" r:id="rId87"/>
    <sheet name="8.26" sheetId="124" r:id="rId88"/>
    <sheet name="9.2" sheetId="125" r:id="rId89"/>
    <sheet name="9.9" sheetId="126" r:id="rId90"/>
    <sheet name="9.16" sheetId="127" r:id="rId91"/>
    <sheet name="9.23" sheetId="128" r:id="rId92"/>
    <sheet name="9.30" sheetId="129" r:id="rId93"/>
    <sheet name="10.7" sheetId="130" r:id="rId94"/>
    <sheet name="10.14" sheetId="131" r:id="rId95"/>
    <sheet name="10.21" sheetId="132" r:id="rId96"/>
    <sheet name="10.28" sheetId="133" r:id="rId97"/>
    <sheet name="11.4" sheetId="134" r:id="rId98"/>
    <sheet name="11.11" sheetId="135" r:id="rId99"/>
    <sheet name="11.18" sheetId="136" r:id="rId100"/>
    <sheet name="11.25" sheetId="137" r:id="rId101"/>
    <sheet name="12.2" sheetId="138" r:id="rId102"/>
    <sheet name="12.9" sheetId="139" r:id="rId103"/>
    <sheet name="12.16" sheetId="140" r:id="rId104"/>
    <sheet name="12.23" sheetId="141" r:id="rId105"/>
    <sheet name="12.30" sheetId="142" r:id="rId106"/>
  </sheets>
  <externalReferences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</externalReferences>
  <definedNames>
    <definedName name="Lunch" localSheetId="0">[1]Sheet1!$C$1:$C$7</definedName>
    <definedName name="Lunch" localSheetId="2">[2]Sheet1!$C$1:$C$7</definedName>
    <definedName name="Lunch" localSheetId="3">[3]Sheet1!$C$1:$C$7</definedName>
    <definedName name="Lunch" localSheetId="4">[4]Sheet1!$C$1:$C$7</definedName>
    <definedName name="Lunch" localSheetId="1">[5]Sheet1!$C$1:$C$7</definedName>
    <definedName name="Lunch" localSheetId="6">[6]Sheet1!$C$1:$C$7</definedName>
    <definedName name="Lunch" localSheetId="7">[7]Sheet1!$C$1:$C$7</definedName>
    <definedName name="Lunch" localSheetId="8">[8]Sheet1!$C$1:$C$7</definedName>
    <definedName name="Lunch" localSheetId="5">[9]Sheet1!$C$1:$C$7</definedName>
    <definedName name="Lunch" localSheetId="10">[10]Sheet1!$C$1:$C$7</definedName>
    <definedName name="Lunch" localSheetId="11">[11]Sheet1!$C$1:$C$7</definedName>
    <definedName name="Lunch" localSheetId="12">[12]Sheet1!$C$1:$C$7</definedName>
    <definedName name="Lunch" localSheetId="9">[13]Sheet1!$C$1:$C$7</definedName>
    <definedName name="Lunch">'9.17'!$C$1:$C$7</definedName>
    <definedName name="_xlnm.Print_Area" localSheetId="34">'0'!$A$1:$U$24</definedName>
    <definedName name="_xlnm.Print_Area" localSheetId="0">'1.1'!$A$1:$U$24</definedName>
    <definedName name="_xlnm.Print_Area" localSheetId="2">'1.15'!$A$1:$U$24</definedName>
    <definedName name="_xlnm.Print_Area" localSheetId="3">'1.22'!$A$1:$U$24</definedName>
    <definedName name="_xlnm.Print_Area" localSheetId="4">'1.29'!$A$1:$U$24</definedName>
    <definedName name="_xlnm.Print_Area" localSheetId="1">'1.8'!$A$1:$U$24</definedName>
    <definedName name="_xlnm.Print_Area" localSheetId="6">'2.12'!$A$1:$U$24</definedName>
    <definedName name="_xlnm.Print_Area" localSheetId="7">'2.19'!$A$1:$U$24</definedName>
    <definedName name="_xlnm.Print_Area" localSheetId="8">'2.26'!$A$1:$U$24</definedName>
    <definedName name="_xlnm.Print_Area" localSheetId="5">'2.5'!$A$1:$U$24</definedName>
    <definedName name="_xlnm.Print_Area" localSheetId="10">'3.12'!$A$1:$U$24</definedName>
    <definedName name="_xlnm.Print_Area" localSheetId="11">'3.19'!$A$1:$U$24</definedName>
    <definedName name="_xlnm.Print_Area" localSheetId="12">'3.26'!$A$1:$U$24</definedName>
    <definedName name="_xlnm.Print_Area" localSheetId="9">'3.5'!$A$1:$U$24</definedName>
    <definedName name="_xlnm.Print_Area" localSheetId="16">'4.16'!$A$1:$U$24</definedName>
    <definedName name="_xlnm.Print_Area" localSheetId="14">'4.2'!$A$1:$U$24</definedName>
    <definedName name="_xlnm.Print_Area" localSheetId="17">'4.23'!$A$1:$U$24</definedName>
    <definedName name="_xlnm.Print_Area" localSheetId="18">'4.30'!$A$1:$U$24</definedName>
    <definedName name="_xlnm.Print_Area" localSheetId="15">'4.9'!$A$1:$U$24</definedName>
    <definedName name="_xlnm.Print_Area" localSheetId="72">'5.13'!$A$1:$S$31</definedName>
    <definedName name="_xlnm.Print_Area" localSheetId="20">'5.14'!$A$1:$U$24</definedName>
    <definedName name="_xlnm.Print_Area" localSheetId="21">'5.21'!$A$1:$U$24</definedName>
    <definedName name="_xlnm.Print_Area" localSheetId="22">'5.28'!$A$1:$U$24</definedName>
    <definedName name="_xlnm.Print_Area" localSheetId="19">'5.7 '!$A$1:$U$24</definedName>
    <definedName name="_xlnm.Print_Area" localSheetId="24">'6.11'!$A$1:$U$24</definedName>
    <definedName name="_xlnm.Print_Area" localSheetId="25">'6.18'!$A$1:$U$24</definedName>
    <definedName name="_xlnm.Print_Area" localSheetId="26">'6.25'!$A$1:$U$24</definedName>
    <definedName name="_xlnm.Print_Area" localSheetId="23">'6.4'!$A$1:$U$24</definedName>
    <definedName name="_xlnm.Print_Area" localSheetId="29">'7.16'!$A$1:$U$24</definedName>
    <definedName name="_xlnm.Print_Area" localSheetId="27">'7.2'!$A$1:$U$24</definedName>
    <definedName name="_xlnm.Print_Area" localSheetId="30">'7.23'!$A$1:$U$24</definedName>
    <definedName name="_xlnm.Print_Area" localSheetId="31">'7.30'!$A$1:$U$24</definedName>
    <definedName name="_xlnm.Print_Area" localSheetId="28">'7.9'!$A$1:$U$24</definedName>
    <definedName name="_xlnm.Print_Area" localSheetId="33">'8.13'!$A$1:$U$24</definedName>
    <definedName name="_xlnm.Print_Area" localSheetId="35">'8.27'!$A$1:$U$24</definedName>
    <definedName name="_xlnm.Print_Area" localSheetId="32">'8.6'!$A$1:$U$24</definedName>
    <definedName name="_xlnm.Print_Area" localSheetId="37">'9.10'!$A$1:$U$24</definedName>
    <definedName name="_xlnm.Print_Area" localSheetId="36">'9.3'!$A$1:$U$24</definedName>
    <definedName name="PTO" localSheetId="0">[1]Sheet1!$A$1:$A$161</definedName>
    <definedName name="PTO" localSheetId="2">[2]Sheet1!$A$1:$A$161</definedName>
    <definedName name="PTO" localSheetId="3">[3]Sheet1!$A$1:$A$161</definedName>
    <definedName name="PTO" localSheetId="4">[4]Sheet1!$A$1:$A$161</definedName>
    <definedName name="PTO" localSheetId="1">[5]Sheet1!$A$1:$A$161</definedName>
    <definedName name="PTO" localSheetId="6">[6]Sheet1!$A$1:$A$161</definedName>
    <definedName name="PTO" localSheetId="7">[7]Sheet1!$A$1:$A$161</definedName>
    <definedName name="PTO" localSheetId="8">[8]Sheet1!$A$1:$A$161</definedName>
    <definedName name="PTO" localSheetId="5">[9]Sheet1!$A$1:$A$161</definedName>
    <definedName name="PTO" localSheetId="10">[10]Sheet1!$A$1:$A$161</definedName>
    <definedName name="PTO" localSheetId="11">[11]Sheet1!$A$1:$A$161</definedName>
    <definedName name="PTO" localSheetId="12">[12]Sheet1!$A$1:$A$161</definedName>
    <definedName name="PTO" localSheetId="9">[13]Sheet1!$A$1:$A$161</definedName>
    <definedName name="PTO">'9.17'!$A$1:$A$161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6" i="142" l="1"/>
  <c r="L16" i="142"/>
  <c r="J16" i="142"/>
  <c r="H16" i="142"/>
  <c r="F16" i="142"/>
  <c r="D16" i="142"/>
  <c r="B16" i="142"/>
  <c r="N13" i="142"/>
  <c r="L13" i="142"/>
  <c r="J13" i="142"/>
  <c r="H13" i="142"/>
  <c r="F13" i="142"/>
  <c r="Q12" i="142" s="1"/>
  <c r="D13" i="142"/>
  <c r="B13" i="142"/>
  <c r="N10" i="142"/>
  <c r="L10" i="142"/>
  <c r="J10" i="142"/>
  <c r="H10" i="142"/>
  <c r="F10" i="142"/>
  <c r="D10" i="142"/>
  <c r="B10" i="142"/>
  <c r="N7" i="142"/>
  <c r="L7" i="142"/>
  <c r="J7" i="142"/>
  <c r="H7" i="142"/>
  <c r="F7" i="142"/>
  <c r="D7" i="142"/>
  <c r="B7" i="142"/>
  <c r="N4" i="142"/>
  <c r="L4" i="142"/>
  <c r="J4" i="142"/>
  <c r="H4" i="142"/>
  <c r="F4" i="142"/>
  <c r="D4" i="142"/>
  <c r="B4" i="142"/>
  <c r="Q15" i="142" l="1"/>
  <c r="Q9" i="142"/>
  <c r="Q3" i="142"/>
  <c r="Q6" i="142"/>
  <c r="N16" i="141"/>
  <c r="L16" i="141"/>
  <c r="J16" i="141"/>
  <c r="H16" i="141"/>
  <c r="F16" i="141"/>
  <c r="D16" i="141"/>
  <c r="B16" i="141"/>
  <c r="N13" i="141"/>
  <c r="L13" i="141"/>
  <c r="J13" i="141"/>
  <c r="H13" i="141"/>
  <c r="F13" i="141"/>
  <c r="D13" i="141"/>
  <c r="B13" i="141"/>
  <c r="N10" i="141"/>
  <c r="L10" i="141"/>
  <c r="J10" i="141"/>
  <c r="H10" i="141"/>
  <c r="F10" i="141"/>
  <c r="D10" i="141"/>
  <c r="B10" i="141"/>
  <c r="N7" i="141"/>
  <c r="L7" i="141"/>
  <c r="J7" i="141"/>
  <c r="H7" i="141"/>
  <c r="F7" i="141"/>
  <c r="D7" i="141"/>
  <c r="B7" i="141"/>
  <c r="N4" i="141"/>
  <c r="L4" i="141"/>
  <c r="J4" i="141"/>
  <c r="H4" i="141"/>
  <c r="F4" i="141"/>
  <c r="D4" i="141"/>
  <c r="B4" i="141"/>
  <c r="Q9" i="141" l="1"/>
  <c r="Q6" i="141"/>
  <c r="Q12" i="141"/>
  <c r="Q15" i="141"/>
  <c r="Q3" i="141"/>
  <c r="N16" i="140"/>
  <c r="L16" i="140"/>
  <c r="J16" i="140"/>
  <c r="H16" i="140"/>
  <c r="F16" i="140"/>
  <c r="D16" i="140"/>
  <c r="B16" i="140"/>
  <c r="N13" i="140"/>
  <c r="L13" i="140"/>
  <c r="J13" i="140"/>
  <c r="H13" i="140"/>
  <c r="F13" i="140"/>
  <c r="D13" i="140"/>
  <c r="B13" i="140"/>
  <c r="N10" i="140"/>
  <c r="L10" i="140"/>
  <c r="J10" i="140"/>
  <c r="H10" i="140"/>
  <c r="F10" i="140"/>
  <c r="D10" i="140"/>
  <c r="B10" i="140"/>
  <c r="N7" i="140"/>
  <c r="L7" i="140"/>
  <c r="J7" i="140"/>
  <c r="H7" i="140"/>
  <c r="F7" i="140"/>
  <c r="D7" i="140"/>
  <c r="B7" i="140"/>
  <c r="N4" i="140"/>
  <c r="L4" i="140"/>
  <c r="J4" i="140"/>
  <c r="H4" i="140"/>
  <c r="F4" i="140"/>
  <c r="D4" i="140"/>
  <c r="B4" i="140"/>
  <c r="Q12" i="140" l="1"/>
  <c r="Q6" i="140"/>
  <c r="Q3" i="140"/>
  <c r="Q15" i="140"/>
  <c r="Q9" i="140"/>
  <c r="B10" i="139"/>
  <c r="L13" i="139" l="1"/>
  <c r="N16" i="139" l="1"/>
  <c r="L16" i="139"/>
  <c r="J16" i="139"/>
  <c r="H16" i="139"/>
  <c r="F16" i="139"/>
  <c r="D16" i="139"/>
  <c r="B16" i="139"/>
  <c r="N13" i="139"/>
  <c r="J13" i="139"/>
  <c r="H13" i="139"/>
  <c r="F13" i="139"/>
  <c r="D13" i="139"/>
  <c r="B13" i="139"/>
  <c r="N10" i="139"/>
  <c r="L10" i="139"/>
  <c r="J10" i="139"/>
  <c r="H10" i="139"/>
  <c r="F10" i="139"/>
  <c r="D10" i="139"/>
  <c r="N7" i="139"/>
  <c r="L7" i="139"/>
  <c r="J7" i="139"/>
  <c r="H7" i="139"/>
  <c r="F7" i="139"/>
  <c r="D7" i="139"/>
  <c r="B7" i="139"/>
  <c r="N4" i="139"/>
  <c r="L4" i="139"/>
  <c r="J4" i="139"/>
  <c r="H4" i="139"/>
  <c r="F4" i="139"/>
  <c r="D4" i="139"/>
  <c r="B4" i="139"/>
  <c r="Q9" i="139" l="1"/>
  <c r="Q6" i="139"/>
  <c r="Q12" i="139"/>
  <c r="Q15" i="139"/>
  <c r="Q3" i="139"/>
  <c r="L10" i="138"/>
  <c r="N16" i="138" l="1"/>
  <c r="L16" i="138"/>
  <c r="J16" i="138"/>
  <c r="H16" i="138"/>
  <c r="F16" i="138"/>
  <c r="D16" i="138"/>
  <c r="B16" i="138"/>
  <c r="N13" i="138"/>
  <c r="L13" i="138"/>
  <c r="J13" i="138"/>
  <c r="H13" i="138"/>
  <c r="F13" i="138"/>
  <c r="D13" i="138"/>
  <c r="B13" i="138"/>
  <c r="N10" i="138"/>
  <c r="J10" i="138"/>
  <c r="H10" i="138"/>
  <c r="F10" i="138"/>
  <c r="D10" i="138"/>
  <c r="B10" i="138"/>
  <c r="N7" i="138"/>
  <c r="L7" i="138"/>
  <c r="J7" i="138"/>
  <c r="H7" i="138"/>
  <c r="F7" i="138"/>
  <c r="D7" i="138"/>
  <c r="B7" i="138"/>
  <c r="N4" i="138"/>
  <c r="L4" i="138"/>
  <c r="J4" i="138"/>
  <c r="H4" i="138"/>
  <c r="F4" i="138"/>
  <c r="D4" i="138"/>
  <c r="B4" i="138"/>
  <c r="Q12" i="138" l="1"/>
  <c r="Q6" i="138"/>
  <c r="Q9" i="138"/>
  <c r="Q3" i="138"/>
  <c r="Q15" i="138"/>
  <c r="N13" i="137"/>
  <c r="L13" i="137"/>
  <c r="J13" i="137"/>
  <c r="H13" i="137"/>
  <c r="F13" i="137"/>
  <c r="D13" i="137"/>
  <c r="B13" i="137"/>
  <c r="N16" i="137"/>
  <c r="L16" i="137"/>
  <c r="J16" i="137"/>
  <c r="H16" i="137"/>
  <c r="F16" i="137"/>
  <c r="D16" i="137"/>
  <c r="B16" i="137"/>
  <c r="N10" i="137"/>
  <c r="L10" i="137"/>
  <c r="J10" i="137"/>
  <c r="H10" i="137"/>
  <c r="F10" i="137"/>
  <c r="D10" i="137"/>
  <c r="B10" i="137"/>
  <c r="N7" i="137"/>
  <c r="L7" i="137"/>
  <c r="J7" i="137"/>
  <c r="H7" i="137"/>
  <c r="F7" i="137"/>
  <c r="D7" i="137"/>
  <c r="B7" i="137"/>
  <c r="N4" i="137"/>
  <c r="L4" i="137"/>
  <c r="J4" i="137"/>
  <c r="H4" i="137"/>
  <c r="F4" i="137"/>
  <c r="D4" i="137"/>
  <c r="B4" i="137"/>
  <c r="Q6" i="137" l="1"/>
  <c r="Q12" i="137"/>
  <c r="Q9" i="137"/>
  <c r="Q3" i="137"/>
  <c r="Q15" i="137"/>
  <c r="N16" i="136"/>
  <c r="L16" i="136"/>
  <c r="J16" i="136"/>
  <c r="H16" i="136"/>
  <c r="F16" i="136"/>
  <c r="D16" i="136"/>
  <c r="B16" i="136"/>
  <c r="N10" i="136"/>
  <c r="L10" i="136"/>
  <c r="J10" i="136"/>
  <c r="H10" i="136"/>
  <c r="F10" i="136"/>
  <c r="D10" i="136"/>
  <c r="B10" i="136"/>
  <c r="N7" i="136"/>
  <c r="L7" i="136"/>
  <c r="J7" i="136"/>
  <c r="H7" i="136"/>
  <c r="F7" i="136"/>
  <c r="D7" i="136"/>
  <c r="B7" i="136"/>
  <c r="N4" i="136"/>
  <c r="L4" i="136"/>
  <c r="J4" i="136"/>
  <c r="H4" i="136"/>
  <c r="F4" i="136"/>
  <c r="D4" i="136"/>
  <c r="B4" i="136"/>
  <c r="Q9" i="136" l="1"/>
  <c r="Q15" i="136"/>
  <c r="Q6" i="136"/>
  <c r="Q3" i="136"/>
  <c r="N16" i="135"/>
  <c r="L16" i="135"/>
  <c r="J16" i="135"/>
  <c r="H16" i="135"/>
  <c r="F16" i="135"/>
  <c r="D16" i="135"/>
  <c r="B16" i="135"/>
  <c r="N10" i="135"/>
  <c r="L10" i="135"/>
  <c r="J10" i="135"/>
  <c r="H10" i="135"/>
  <c r="F10" i="135"/>
  <c r="D10" i="135"/>
  <c r="B10" i="135"/>
  <c r="N7" i="135"/>
  <c r="L7" i="135"/>
  <c r="J7" i="135"/>
  <c r="H7" i="135"/>
  <c r="F7" i="135"/>
  <c r="D7" i="135"/>
  <c r="B7" i="135"/>
  <c r="N4" i="135"/>
  <c r="L4" i="135"/>
  <c r="J4" i="135"/>
  <c r="H4" i="135"/>
  <c r="F4" i="135"/>
  <c r="D4" i="135"/>
  <c r="B4" i="135"/>
  <c r="Q15" i="135" l="1"/>
  <c r="Q9" i="135"/>
  <c r="Q6" i="135"/>
  <c r="Q3" i="135"/>
  <c r="N10" i="134"/>
  <c r="L10" i="134"/>
  <c r="J10" i="134"/>
  <c r="H10" i="134"/>
  <c r="F10" i="134"/>
  <c r="D10" i="134"/>
  <c r="B10" i="134"/>
  <c r="N16" i="134"/>
  <c r="L16" i="134"/>
  <c r="J16" i="134"/>
  <c r="H16" i="134"/>
  <c r="F16" i="134"/>
  <c r="D16" i="134"/>
  <c r="B16" i="134"/>
  <c r="N7" i="134"/>
  <c r="L7" i="134"/>
  <c r="J7" i="134"/>
  <c r="H7" i="134"/>
  <c r="F7" i="134"/>
  <c r="D7" i="134"/>
  <c r="B7" i="134"/>
  <c r="N4" i="134"/>
  <c r="L4" i="134"/>
  <c r="J4" i="134"/>
  <c r="H4" i="134"/>
  <c r="F4" i="134"/>
  <c r="D4" i="134"/>
  <c r="B4" i="134"/>
  <c r="Q3" i="134" l="1"/>
  <c r="Q15" i="134"/>
  <c r="Q6" i="134"/>
  <c r="Q9" i="134"/>
  <c r="N16" i="133"/>
  <c r="L16" i="133"/>
  <c r="J16" i="133"/>
  <c r="H16" i="133"/>
  <c r="F16" i="133"/>
  <c r="D16" i="133"/>
  <c r="B16" i="133"/>
  <c r="N13" i="133"/>
  <c r="L13" i="133"/>
  <c r="J13" i="133"/>
  <c r="H13" i="133"/>
  <c r="F13" i="133"/>
  <c r="D13" i="133"/>
  <c r="B13" i="133"/>
  <c r="N10" i="133"/>
  <c r="L10" i="133"/>
  <c r="J10" i="133"/>
  <c r="H10" i="133"/>
  <c r="F10" i="133"/>
  <c r="D10" i="133"/>
  <c r="B10" i="133"/>
  <c r="Q9" i="133" s="1"/>
  <c r="N7" i="133"/>
  <c r="L7" i="133"/>
  <c r="J7" i="133"/>
  <c r="H7" i="133"/>
  <c r="F7" i="133"/>
  <c r="D7" i="133"/>
  <c r="B7" i="133"/>
  <c r="N4" i="133"/>
  <c r="L4" i="133"/>
  <c r="J4" i="133"/>
  <c r="H4" i="133"/>
  <c r="F4" i="133"/>
  <c r="D4" i="133"/>
  <c r="B4" i="133"/>
  <c r="Q15" i="133" l="1"/>
  <c r="Q6" i="133"/>
  <c r="Q12" i="133"/>
  <c r="Q3" i="133"/>
  <c r="N16" i="132"/>
  <c r="L16" i="132"/>
  <c r="J16" i="132"/>
  <c r="H16" i="132"/>
  <c r="F16" i="132"/>
  <c r="D16" i="132"/>
  <c r="B16" i="132"/>
  <c r="N13" i="132"/>
  <c r="L13" i="132"/>
  <c r="J13" i="132"/>
  <c r="H13" i="132"/>
  <c r="F13" i="132"/>
  <c r="D13" i="132"/>
  <c r="B13" i="132"/>
  <c r="N10" i="132"/>
  <c r="L10" i="132"/>
  <c r="J10" i="132"/>
  <c r="H10" i="132"/>
  <c r="F10" i="132"/>
  <c r="D10" i="132"/>
  <c r="Q9" i="132" s="1"/>
  <c r="B10" i="132"/>
  <c r="N7" i="132"/>
  <c r="L7" i="132"/>
  <c r="J7" i="132"/>
  <c r="H7" i="132"/>
  <c r="F7" i="132"/>
  <c r="D7" i="132"/>
  <c r="B7" i="132"/>
  <c r="N4" i="132"/>
  <c r="L4" i="132"/>
  <c r="J4" i="132"/>
  <c r="H4" i="132"/>
  <c r="F4" i="132"/>
  <c r="D4" i="132"/>
  <c r="B4" i="132"/>
  <c r="Q3" i="132" s="1"/>
  <c r="Q15" i="132" l="1"/>
  <c r="Q12" i="132"/>
  <c r="Q6" i="132"/>
  <c r="F13" i="130"/>
  <c r="N16" i="131" l="1"/>
  <c r="L16" i="131"/>
  <c r="J16" i="131"/>
  <c r="H16" i="131"/>
  <c r="F16" i="131"/>
  <c r="D16" i="131"/>
  <c r="B16" i="131"/>
  <c r="N13" i="131"/>
  <c r="L13" i="131"/>
  <c r="J13" i="131"/>
  <c r="H13" i="131"/>
  <c r="F13" i="131"/>
  <c r="D13" i="131"/>
  <c r="B13" i="131"/>
  <c r="N10" i="131"/>
  <c r="L10" i="131"/>
  <c r="J10" i="131"/>
  <c r="H10" i="131"/>
  <c r="F10" i="131"/>
  <c r="D10" i="131"/>
  <c r="Q9" i="131" s="1"/>
  <c r="B10" i="131"/>
  <c r="N7" i="131"/>
  <c r="L7" i="131"/>
  <c r="J7" i="131"/>
  <c r="H7" i="131"/>
  <c r="F7" i="131"/>
  <c r="D7" i="131"/>
  <c r="B7" i="131"/>
  <c r="N4" i="131"/>
  <c r="L4" i="131"/>
  <c r="J4" i="131"/>
  <c r="H4" i="131"/>
  <c r="F4" i="131"/>
  <c r="D4" i="131"/>
  <c r="B4" i="131"/>
  <c r="Q3" i="131" l="1"/>
  <c r="Q6" i="131"/>
  <c r="Q15" i="131"/>
  <c r="Q12" i="131"/>
  <c r="N16" i="130"/>
  <c r="L16" i="130"/>
  <c r="J16" i="130"/>
  <c r="H16" i="130"/>
  <c r="F16" i="130"/>
  <c r="D16" i="130"/>
  <c r="B16" i="130"/>
  <c r="N13" i="130"/>
  <c r="L13" i="130"/>
  <c r="J13" i="130"/>
  <c r="H13" i="130"/>
  <c r="D13" i="130"/>
  <c r="B13" i="130"/>
  <c r="N10" i="130"/>
  <c r="L10" i="130"/>
  <c r="J10" i="130"/>
  <c r="H10" i="130"/>
  <c r="F10" i="130"/>
  <c r="D10" i="130"/>
  <c r="B10" i="130"/>
  <c r="N7" i="130"/>
  <c r="L7" i="130"/>
  <c r="J7" i="130"/>
  <c r="H7" i="130"/>
  <c r="F7" i="130"/>
  <c r="D7" i="130"/>
  <c r="B7" i="130"/>
  <c r="N4" i="130"/>
  <c r="L4" i="130"/>
  <c r="J4" i="130"/>
  <c r="H4" i="130"/>
  <c r="F4" i="130"/>
  <c r="Q3" i="130" s="1"/>
  <c r="D4" i="130"/>
  <c r="B4" i="130"/>
  <c r="Q9" i="130" l="1"/>
  <c r="Q6" i="130"/>
  <c r="Q15" i="130"/>
  <c r="Q12" i="130"/>
  <c r="N16" i="129"/>
  <c r="L16" i="129"/>
  <c r="J16" i="129"/>
  <c r="H16" i="129"/>
  <c r="F16" i="129"/>
  <c r="D16" i="129"/>
  <c r="B16" i="129"/>
  <c r="N13" i="129"/>
  <c r="L13" i="129"/>
  <c r="J13" i="129"/>
  <c r="H13" i="129"/>
  <c r="F13" i="129"/>
  <c r="D13" i="129"/>
  <c r="B13" i="129"/>
  <c r="N10" i="129"/>
  <c r="L10" i="129"/>
  <c r="J10" i="129"/>
  <c r="H10" i="129"/>
  <c r="F10" i="129"/>
  <c r="D10" i="129"/>
  <c r="B10" i="129"/>
  <c r="N7" i="129"/>
  <c r="L7" i="129"/>
  <c r="J7" i="129"/>
  <c r="H7" i="129"/>
  <c r="F7" i="129"/>
  <c r="D7" i="129"/>
  <c r="B7" i="129"/>
  <c r="N4" i="129"/>
  <c r="L4" i="129"/>
  <c r="J4" i="129"/>
  <c r="H4" i="129"/>
  <c r="F4" i="129"/>
  <c r="D4" i="129"/>
  <c r="B4" i="129"/>
  <c r="Q12" i="129" l="1"/>
  <c r="Q6" i="129"/>
  <c r="Q3" i="129"/>
  <c r="Q9" i="129"/>
  <c r="Q15" i="129"/>
  <c r="N16" i="128"/>
  <c r="L16" i="128"/>
  <c r="J16" i="128"/>
  <c r="H16" i="128"/>
  <c r="F16" i="128"/>
  <c r="D16" i="128"/>
  <c r="B16" i="128"/>
  <c r="N13" i="128"/>
  <c r="L13" i="128"/>
  <c r="J13" i="128"/>
  <c r="H13" i="128"/>
  <c r="F13" i="128"/>
  <c r="D13" i="128"/>
  <c r="B13" i="128"/>
  <c r="N10" i="128"/>
  <c r="L10" i="128"/>
  <c r="J10" i="128"/>
  <c r="H10" i="128"/>
  <c r="F10" i="128"/>
  <c r="D10" i="128"/>
  <c r="B10" i="128"/>
  <c r="N7" i="128"/>
  <c r="L7" i="128"/>
  <c r="J7" i="128"/>
  <c r="H7" i="128"/>
  <c r="F7" i="128"/>
  <c r="D7" i="128"/>
  <c r="B7" i="128"/>
  <c r="N4" i="128"/>
  <c r="L4" i="128"/>
  <c r="J4" i="128"/>
  <c r="H4" i="128"/>
  <c r="F4" i="128"/>
  <c r="D4" i="128"/>
  <c r="B4" i="128"/>
  <c r="Q15" i="128" l="1"/>
  <c r="Q3" i="128"/>
  <c r="Q12" i="128"/>
  <c r="Q6" i="128"/>
  <c r="Q9" i="128"/>
  <c r="N16" i="127"/>
  <c r="L16" i="127"/>
  <c r="J16" i="127"/>
  <c r="H16" i="127"/>
  <c r="F16" i="127"/>
  <c r="D16" i="127"/>
  <c r="B16" i="127"/>
  <c r="N13" i="127"/>
  <c r="L13" i="127"/>
  <c r="J13" i="127"/>
  <c r="H13" i="127"/>
  <c r="F13" i="127"/>
  <c r="D13" i="127"/>
  <c r="B13" i="127"/>
  <c r="N10" i="127"/>
  <c r="L10" i="127"/>
  <c r="J10" i="127"/>
  <c r="H10" i="127"/>
  <c r="F10" i="127"/>
  <c r="D10" i="127"/>
  <c r="B10" i="127"/>
  <c r="N7" i="127"/>
  <c r="L7" i="127"/>
  <c r="J7" i="127"/>
  <c r="H7" i="127"/>
  <c r="F7" i="127"/>
  <c r="D7" i="127"/>
  <c r="B7" i="127"/>
  <c r="N4" i="127"/>
  <c r="L4" i="127"/>
  <c r="J4" i="127"/>
  <c r="H4" i="127"/>
  <c r="F4" i="127"/>
  <c r="D4" i="127"/>
  <c r="B4" i="127"/>
  <c r="Q12" i="127" l="1"/>
  <c r="Q9" i="127"/>
  <c r="Q15" i="127"/>
  <c r="Q6" i="127"/>
  <c r="Q3" i="127"/>
  <c r="N14" i="126"/>
  <c r="N17" i="126"/>
  <c r="L17" i="126"/>
  <c r="J17" i="126"/>
  <c r="H17" i="126"/>
  <c r="F17" i="126"/>
  <c r="D17" i="126"/>
  <c r="B17" i="126"/>
  <c r="L14" i="126"/>
  <c r="J14" i="126"/>
  <c r="H14" i="126"/>
  <c r="F14" i="126"/>
  <c r="D14" i="126"/>
  <c r="B14" i="126"/>
  <c r="N11" i="126"/>
  <c r="L11" i="126"/>
  <c r="J11" i="126"/>
  <c r="H11" i="126"/>
  <c r="F11" i="126"/>
  <c r="D11" i="126"/>
  <c r="B11" i="126"/>
  <c r="N8" i="126"/>
  <c r="L8" i="126"/>
  <c r="J8" i="126"/>
  <c r="H8" i="126"/>
  <c r="F8" i="126"/>
  <c r="D8" i="126"/>
  <c r="B8" i="126"/>
  <c r="N5" i="126"/>
  <c r="L5" i="126"/>
  <c r="J5" i="126"/>
  <c r="H5" i="126"/>
  <c r="F5" i="126"/>
  <c r="D5" i="126"/>
  <c r="B5" i="126"/>
  <c r="Q7" i="126" l="1"/>
  <c r="Q10" i="126"/>
  <c r="Q4" i="126"/>
  <c r="Q16" i="126"/>
  <c r="Q13" i="126"/>
  <c r="N17" i="125"/>
  <c r="L17" i="125"/>
  <c r="J17" i="125"/>
  <c r="H17" i="125"/>
  <c r="F17" i="125"/>
  <c r="D17" i="125"/>
  <c r="B17" i="125"/>
  <c r="Q16" i="125" s="1"/>
  <c r="N14" i="125"/>
  <c r="L14" i="125"/>
  <c r="J14" i="125"/>
  <c r="H14" i="125"/>
  <c r="F14" i="125"/>
  <c r="D14" i="125"/>
  <c r="B14" i="125"/>
  <c r="N11" i="125"/>
  <c r="L11" i="125"/>
  <c r="J11" i="125"/>
  <c r="H11" i="125"/>
  <c r="F11" i="125"/>
  <c r="D11" i="125"/>
  <c r="B11" i="125"/>
  <c r="N8" i="125"/>
  <c r="L8" i="125"/>
  <c r="J8" i="125"/>
  <c r="H8" i="125"/>
  <c r="F8" i="125"/>
  <c r="D8" i="125"/>
  <c r="B8" i="125"/>
  <c r="N5" i="125"/>
  <c r="L5" i="125"/>
  <c r="J5" i="125"/>
  <c r="H5" i="125"/>
  <c r="F5" i="125"/>
  <c r="D5" i="125"/>
  <c r="B5" i="125"/>
  <c r="Q13" i="125" l="1"/>
  <c r="Q10" i="125"/>
  <c r="Q7" i="125"/>
  <c r="Q4" i="125"/>
  <c r="N17" i="124"/>
  <c r="L17" i="124"/>
  <c r="J17" i="124"/>
  <c r="H17" i="124"/>
  <c r="F17" i="124"/>
  <c r="D17" i="124"/>
  <c r="B17" i="124"/>
  <c r="N14" i="124"/>
  <c r="L14" i="124"/>
  <c r="J14" i="124"/>
  <c r="H14" i="124"/>
  <c r="F14" i="124"/>
  <c r="D14" i="124"/>
  <c r="B14" i="124"/>
  <c r="N11" i="124"/>
  <c r="L11" i="124"/>
  <c r="J11" i="124"/>
  <c r="H11" i="124"/>
  <c r="F11" i="124"/>
  <c r="D11" i="124"/>
  <c r="B11" i="124"/>
  <c r="N8" i="124"/>
  <c r="L8" i="124"/>
  <c r="J8" i="124"/>
  <c r="H8" i="124"/>
  <c r="F8" i="124"/>
  <c r="D8" i="124"/>
  <c r="B8" i="124"/>
  <c r="N5" i="124"/>
  <c r="L5" i="124"/>
  <c r="J5" i="124"/>
  <c r="H5" i="124"/>
  <c r="F5" i="124"/>
  <c r="D5" i="124"/>
  <c r="B5" i="124"/>
  <c r="Q4" i="124" l="1"/>
  <c r="Q7" i="124"/>
  <c r="Q10" i="124"/>
  <c r="Q16" i="124"/>
  <c r="Q13" i="124"/>
  <c r="N17" i="123"/>
  <c r="L17" i="123"/>
  <c r="J17" i="123"/>
  <c r="H17" i="123"/>
  <c r="F17" i="123"/>
  <c r="D17" i="123"/>
  <c r="B17" i="123"/>
  <c r="N14" i="123"/>
  <c r="L14" i="123"/>
  <c r="J14" i="123"/>
  <c r="H14" i="123"/>
  <c r="F14" i="123"/>
  <c r="D14" i="123"/>
  <c r="B14" i="123"/>
  <c r="N11" i="123"/>
  <c r="L11" i="123"/>
  <c r="J11" i="123"/>
  <c r="H11" i="123"/>
  <c r="F11" i="123"/>
  <c r="D11" i="123"/>
  <c r="B11" i="123"/>
  <c r="N8" i="123"/>
  <c r="L8" i="123"/>
  <c r="J8" i="123"/>
  <c r="H8" i="123"/>
  <c r="F8" i="123"/>
  <c r="D8" i="123"/>
  <c r="B8" i="123"/>
  <c r="N5" i="123"/>
  <c r="L5" i="123"/>
  <c r="J5" i="123"/>
  <c r="H5" i="123"/>
  <c r="F5" i="123"/>
  <c r="D5" i="123"/>
  <c r="B5" i="123"/>
  <c r="Q7" i="123" l="1"/>
  <c r="Q16" i="123"/>
  <c r="Q13" i="123"/>
  <c r="Q4" i="123"/>
  <c r="Q10" i="123"/>
  <c r="N17" i="122"/>
  <c r="L17" i="122"/>
  <c r="J17" i="122"/>
  <c r="H17" i="122"/>
  <c r="F17" i="122"/>
  <c r="D17" i="122"/>
  <c r="B17" i="122"/>
  <c r="N14" i="122"/>
  <c r="L14" i="122"/>
  <c r="J14" i="122"/>
  <c r="H14" i="122"/>
  <c r="F14" i="122"/>
  <c r="D14" i="122"/>
  <c r="B14" i="122"/>
  <c r="N11" i="122"/>
  <c r="L11" i="122"/>
  <c r="J11" i="122"/>
  <c r="H11" i="122"/>
  <c r="F11" i="122"/>
  <c r="D11" i="122"/>
  <c r="B11" i="122"/>
  <c r="N8" i="122"/>
  <c r="L8" i="122"/>
  <c r="J8" i="122"/>
  <c r="H8" i="122"/>
  <c r="F8" i="122"/>
  <c r="D8" i="122"/>
  <c r="B8" i="122"/>
  <c r="N5" i="122"/>
  <c r="L5" i="122"/>
  <c r="J5" i="122"/>
  <c r="H5" i="122"/>
  <c r="F5" i="122"/>
  <c r="D5" i="122"/>
  <c r="B5" i="122"/>
  <c r="Q4" i="122" s="1"/>
  <c r="Q13" i="122" l="1"/>
  <c r="Q7" i="122"/>
  <c r="Q16" i="122"/>
  <c r="Q10" i="122"/>
  <c r="B11" i="121"/>
  <c r="N11" i="121"/>
  <c r="L11" i="121"/>
  <c r="J11" i="121"/>
  <c r="H11" i="121"/>
  <c r="F11" i="121"/>
  <c r="D11" i="121"/>
  <c r="N17" i="121"/>
  <c r="L17" i="121"/>
  <c r="J17" i="121"/>
  <c r="H17" i="121"/>
  <c r="F17" i="121"/>
  <c r="D17" i="121"/>
  <c r="B17" i="121"/>
  <c r="N14" i="121"/>
  <c r="L14" i="121"/>
  <c r="J14" i="121"/>
  <c r="H14" i="121"/>
  <c r="F14" i="121"/>
  <c r="D14" i="121"/>
  <c r="B14" i="121"/>
  <c r="N8" i="121"/>
  <c r="L8" i="121"/>
  <c r="J8" i="121"/>
  <c r="H8" i="121"/>
  <c r="F8" i="121"/>
  <c r="D8" i="121"/>
  <c r="B8" i="121"/>
  <c r="N5" i="121"/>
  <c r="L5" i="121"/>
  <c r="J5" i="121"/>
  <c r="H5" i="121"/>
  <c r="F5" i="121"/>
  <c r="D5" i="121"/>
  <c r="B5" i="121"/>
  <c r="N17" i="120"/>
  <c r="L17" i="120"/>
  <c r="J17" i="120"/>
  <c r="H17" i="120"/>
  <c r="F17" i="120"/>
  <c r="D17" i="120"/>
  <c r="B17" i="120"/>
  <c r="N14" i="120"/>
  <c r="L14" i="120"/>
  <c r="J14" i="120"/>
  <c r="H14" i="120"/>
  <c r="F14" i="120"/>
  <c r="D14" i="120"/>
  <c r="B14" i="120"/>
  <c r="N8" i="120"/>
  <c r="L8" i="120"/>
  <c r="J8" i="120"/>
  <c r="H8" i="120"/>
  <c r="F8" i="120"/>
  <c r="D8" i="120"/>
  <c r="B8" i="120"/>
  <c r="N5" i="120"/>
  <c r="L5" i="120"/>
  <c r="J5" i="120"/>
  <c r="H5" i="120"/>
  <c r="F5" i="120"/>
  <c r="D5" i="120"/>
  <c r="B5" i="120"/>
  <c r="Q10" i="121" l="1"/>
  <c r="Q13" i="121"/>
  <c r="Q7" i="121"/>
  <c r="Q16" i="121"/>
  <c r="Q4" i="121"/>
  <c r="Q16" i="120"/>
  <c r="Q13" i="120"/>
  <c r="Q7" i="120"/>
  <c r="Q4" i="120"/>
  <c r="N17" i="119"/>
  <c r="L17" i="119"/>
  <c r="J17" i="119"/>
  <c r="H17" i="119"/>
  <c r="F17" i="119"/>
  <c r="D17" i="119"/>
  <c r="B17" i="119"/>
  <c r="N14" i="119"/>
  <c r="L14" i="119"/>
  <c r="J14" i="119"/>
  <c r="H14" i="119"/>
  <c r="F14" i="119"/>
  <c r="D14" i="119"/>
  <c r="B14" i="119"/>
  <c r="N8" i="119"/>
  <c r="L8" i="119"/>
  <c r="J8" i="119"/>
  <c r="H8" i="119"/>
  <c r="F8" i="119"/>
  <c r="D8" i="119"/>
  <c r="B8" i="119"/>
  <c r="N5" i="119"/>
  <c r="L5" i="119"/>
  <c r="J5" i="119"/>
  <c r="H5" i="119"/>
  <c r="F5" i="119"/>
  <c r="D5" i="119"/>
  <c r="B5" i="119"/>
  <c r="Q4" i="119" l="1"/>
  <c r="Q7" i="119"/>
  <c r="Q13" i="119"/>
  <c r="Q16" i="119"/>
  <c r="N8" i="118"/>
  <c r="L8" i="118"/>
  <c r="J8" i="118"/>
  <c r="H8" i="118"/>
  <c r="F8" i="118"/>
  <c r="D8" i="118"/>
  <c r="B8" i="118"/>
  <c r="N17" i="118"/>
  <c r="L17" i="118"/>
  <c r="J17" i="118"/>
  <c r="H17" i="118"/>
  <c r="F17" i="118"/>
  <c r="D17" i="118"/>
  <c r="B17" i="118"/>
  <c r="N14" i="118"/>
  <c r="L14" i="118"/>
  <c r="J14" i="118"/>
  <c r="H14" i="118"/>
  <c r="F14" i="118"/>
  <c r="D14" i="118"/>
  <c r="B14" i="118"/>
  <c r="N5" i="118"/>
  <c r="L5" i="118"/>
  <c r="J5" i="118"/>
  <c r="H5" i="118"/>
  <c r="F5" i="118"/>
  <c r="D5" i="118"/>
  <c r="B5" i="118"/>
  <c r="Q7" i="118" l="1"/>
  <c r="Q4" i="118"/>
  <c r="Q16" i="118"/>
  <c r="Q13" i="118"/>
  <c r="N14" i="117"/>
  <c r="L14" i="117"/>
  <c r="J14" i="117"/>
  <c r="H14" i="117"/>
  <c r="F14" i="117"/>
  <c r="D14" i="117"/>
  <c r="B14" i="117"/>
  <c r="N17" i="117"/>
  <c r="L17" i="117"/>
  <c r="J17" i="117"/>
  <c r="H17" i="117"/>
  <c r="F17" i="117"/>
  <c r="D17" i="117"/>
  <c r="B17" i="117"/>
  <c r="N11" i="117"/>
  <c r="L11" i="117"/>
  <c r="J11" i="117"/>
  <c r="H11" i="117"/>
  <c r="F11" i="117"/>
  <c r="D11" i="117"/>
  <c r="B11" i="117"/>
  <c r="N8" i="117"/>
  <c r="L8" i="117"/>
  <c r="J8" i="117"/>
  <c r="H8" i="117"/>
  <c r="F8" i="117"/>
  <c r="D8" i="117"/>
  <c r="B8" i="117"/>
  <c r="Q7" i="117" s="1"/>
  <c r="N5" i="117"/>
  <c r="L5" i="117"/>
  <c r="J5" i="117"/>
  <c r="H5" i="117"/>
  <c r="F5" i="117"/>
  <c r="D5" i="117"/>
  <c r="B5" i="117"/>
  <c r="Q13" i="117" l="1"/>
  <c r="Q4" i="117"/>
  <c r="Q10" i="117"/>
  <c r="Q16" i="117"/>
  <c r="N17" i="116"/>
  <c r="L17" i="116"/>
  <c r="J17" i="116"/>
  <c r="H17" i="116"/>
  <c r="F17" i="116"/>
  <c r="D17" i="116"/>
  <c r="B17" i="116"/>
  <c r="N14" i="116"/>
  <c r="L14" i="116"/>
  <c r="J14" i="116"/>
  <c r="H14" i="116"/>
  <c r="F14" i="116"/>
  <c r="D14" i="116"/>
  <c r="B14" i="116"/>
  <c r="Q10" i="116"/>
  <c r="N5" i="116"/>
  <c r="L5" i="116"/>
  <c r="J5" i="116"/>
  <c r="H5" i="116"/>
  <c r="F5" i="116"/>
  <c r="D5" i="116"/>
  <c r="B5" i="116"/>
  <c r="N17" i="115"/>
  <c r="L17" i="115"/>
  <c r="J17" i="115"/>
  <c r="H17" i="115"/>
  <c r="F17" i="115"/>
  <c r="D17" i="115"/>
  <c r="B17" i="115"/>
  <c r="N14" i="115"/>
  <c r="L14" i="115"/>
  <c r="J14" i="115"/>
  <c r="H14" i="115"/>
  <c r="F14" i="115"/>
  <c r="D14" i="115"/>
  <c r="B14" i="115"/>
  <c r="Q10" i="115"/>
  <c r="N5" i="115"/>
  <c r="L5" i="115"/>
  <c r="J5" i="115"/>
  <c r="H5" i="115"/>
  <c r="F5" i="115"/>
  <c r="D5" i="115"/>
  <c r="B5" i="115"/>
  <c r="Q4" i="115" l="1"/>
  <c r="Q13" i="116"/>
  <c r="Q16" i="116"/>
  <c r="Q4" i="116"/>
  <c r="Q16" i="115"/>
  <c r="Q13" i="115"/>
  <c r="D5" i="114"/>
  <c r="N17" i="114" l="1"/>
  <c r="L17" i="114"/>
  <c r="J17" i="114"/>
  <c r="H17" i="114"/>
  <c r="F17" i="114"/>
  <c r="D17" i="114"/>
  <c r="B17" i="114"/>
  <c r="N14" i="114"/>
  <c r="L14" i="114"/>
  <c r="J14" i="114"/>
  <c r="H14" i="114"/>
  <c r="F14" i="114"/>
  <c r="D14" i="114"/>
  <c r="B14" i="114"/>
  <c r="Q10" i="114"/>
  <c r="N5" i="114"/>
  <c r="L5" i="114"/>
  <c r="J5" i="114"/>
  <c r="H5" i="114"/>
  <c r="F5" i="114"/>
  <c r="B5" i="114"/>
  <c r="Q16" i="114" l="1"/>
  <c r="Q4" i="114"/>
  <c r="Q13" i="114"/>
  <c r="N17" i="113"/>
  <c r="L17" i="113"/>
  <c r="J17" i="113"/>
  <c r="H17" i="113"/>
  <c r="F17" i="113"/>
  <c r="D17" i="113"/>
  <c r="B17" i="113"/>
  <c r="N14" i="113"/>
  <c r="L14" i="113"/>
  <c r="J14" i="113"/>
  <c r="H14" i="113"/>
  <c r="F14" i="113"/>
  <c r="D14" i="113"/>
  <c r="B14" i="113"/>
  <c r="Q10" i="113"/>
  <c r="N5" i="113"/>
  <c r="L5" i="113"/>
  <c r="J5" i="113"/>
  <c r="H5" i="113"/>
  <c r="F5" i="113"/>
  <c r="D5" i="113"/>
  <c r="B5" i="113"/>
  <c r="Q13" i="113" l="1"/>
  <c r="Q4" i="113"/>
  <c r="Q16" i="113"/>
  <c r="H5" i="112"/>
  <c r="J5" i="112"/>
  <c r="F5" i="112" l="1"/>
  <c r="J14" i="111" l="1"/>
  <c r="N17" i="112"/>
  <c r="L17" i="112"/>
  <c r="J17" i="112"/>
  <c r="H17" i="112"/>
  <c r="F17" i="112"/>
  <c r="D17" i="112"/>
  <c r="B17" i="112"/>
  <c r="N14" i="112"/>
  <c r="L14" i="112"/>
  <c r="J14" i="112"/>
  <c r="H14" i="112"/>
  <c r="F14" i="112"/>
  <c r="D14" i="112"/>
  <c r="B14" i="112"/>
  <c r="Q10" i="112"/>
  <c r="N5" i="112"/>
  <c r="L5" i="112"/>
  <c r="D5" i="112"/>
  <c r="B5" i="112"/>
  <c r="Q13" i="112" l="1"/>
  <c r="Q4" i="112"/>
  <c r="Q16" i="112"/>
  <c r="N17" i="111"/>
  <c r="L17" i="111"/>
  <c r="J17" i="111"/>
  <c r="H17" i="111"/>
  <c r="F17" i="111"/>
  <c r="D17" i="111"/>
  <c r="B17" i="111"/>
  <c r="N14" i="111"/>
  <c r="L14" i="111"/>
  <c r="H14" i="111"/>
  <c r="F14" i="111"/>
  <c r="D14" i="111"/>
  <c r="B14" i="111"/>
  <c r="N5" i="111"/>
  <c r="L5" i="111"/>
  <c r="F5" i="111"/>
  <c r="D5" i="111"/>
  <c r="B5" i="111"/>
  <c r="Q16" i="111" l="1"/>
  <c r="Q13" i="111"/>
  <c r="Q4" i="111"/>
  <c r="N17" i="109"/>
  <c r="L17" i="109"/>
  <c r="J17" i="109"/>
  <c r="H17" i="109"/>
  <c r="F17" i="109"/>
  <c r="D17" i="109"/>
  <c r="B17" i="109"/>
  <c r="N14" i="109"/>
  <c r="L14" i="109"/>
  <c r="J14" i="109"/>
  <c r="H14" i="109"/>
  <c r="F14" i="109"/>
  <c r="D14" i="109"/>
  <c r="B14" i="109"/>
  <c r="Q10" i="109"/>
  <c r="N5" i="109"/>
  <c r="L5" i="109"/>
  <c r="F5" i="109"/>
  <c r="D5" i="109"/>
  <c r="B5" i="109"/>
  <c r="Q4" i="109" l="1"/>
  <c r="Q13" i="109"/>
  <c r="Q16" i="109"/>
  <c r="N17" i="108"/>
  <c r="L17" i="108"/>
  <c r="J17" i="108"/>
  <c r="H17" i="108"/>
  <c r="F17" i="108"/>
  <c r="D17" i="108"/>
  <c r="B17" i="108"/>
  <c r="N14" i="108"/>
  <c r="L14" i="108"/>
  <c r="J14" i="108"/>
  <c r="H14" i="108"/>
  <c r="F14" i="108"/>
  <c r="B14" i="108"/>
  <c r="L8" i="108"/>
  <c r="J8" i="108"/>
  <c r="H8" i="108"/>
  <c r="F8" i="108"/>
  <c r="D8" i="108"/>
  <c r="B8" i="108"/>
  <c r="N5" i="108"/>
  <c r="L5" i="108"/>
  <c r="J5" i="108"/>
  <c r="F5" i="108"/>
  <c r="D5" i="108"/>
  <c r="B5" i="108"/>
  <c r="Q13" i="108" l="1"/>
  <c r="Q16" i="108"/>
  <c r="Q7" i="108"/>
  <c r="Q4" i="108"/>
  <c r="N17" i="107"/>
  <c r="L17" i="107"/>
  <c r="J17" i="107"/>
  <c r="H17" i="107"/>
  <c r="F17" i="107"/>
  <c r="D17" i="107"/>
  <c r="B17" i="107"/>
  <c r="N14" i="107"/>
  <c r="L14" i="107"/>
  <c r="J14" i="107"/>
  <c r="F14" i="107"/>
  <c r="B14" i="107"/>
  <c r="N8" i="107"/>
  <c r="L8" i="107"/>
  <c r="J8" i="107"/>
  <c r="H8" i="107"/>
  <c r="F8" i="107"/>
  <c r="D8" i="107"/>
  <c r="B8" i="107"/>
  <c r="N5" i="107"/>
  <c r="L5" i="107"/>
  <c r="J5" i="107"/>
  <c r="H5" i="107"/>
  <c r="F5" i="107"/>
  <c r="D5" i="107"/>
  <c r="B5" i="107"/>
  <c r="Q13" i="107" l="1"/>
  <c r="Q7" i="107"/>
  <c r="Q16" i="107"/>
  <c r="Q4" i="107"/>
  <c r="N17" i="103"/>
  <c r="L17" i="103"/>
  <c r="J17" i="103"/>
  <c r="H17" i="103"/>
  <c r="F17" i="103"/>
  <c r="D17" i="103"/>
  <c r="B17" i="103"/>
  <c r="N14" i="103"/>
  <c r="L14" i="103"/>
  <c r="J14" i="103"/>
  <c r="H14" i="103"/>
  <c r="F14" i="103"/>
  <c r="D14" i="103"/>
  <c r="B14" i="103"/>
  <c r="Q10" i="103"/>
  <c r="N8" i="103"/>
  <c r="L8" i="103"/>
  <c r="J8" i="103"/>
  <c r="H8" i="103"/>
  <c r="F8" i="103"/>
  <c r="D8" i="103"/>
  <c r="B8" i="103"/>
  <c r="N5" i="103"/>
  <c r="L5" i="103"/>
  <c r="J5" i="103"/>
  <c r="H5" i="103"/>
  <c r="F5" i="103"/>
  <c r="D5" i="103"/>
  <c r="B5" i="103"/>
  <c r="Q13" i="103" l="1"/>
  <c r="Q16" i="103"/>
  <c r="Q7" i="103"/>
  <c r="Q4" i="103"/>
  <c r="N17" i="97"/>
  <c r="L17" i="97"/>
  <c r="J17" i="97"/>
  <c r="H17" i="97"/>
  <c r="F17" i="97"/>
  <c r="D17" i="97"/>
  <c r="B17" i="97"/>
  <c r="N14" i="97"/>
  <c r="L14" i="97"/>
  <c r="J14" i="97"/>
  <c r="H14" i="97"/>
  <c r="F14" i="97"/>
  <c r="B14" i="97"/>
  <c r="N11" i="97"/>
  <c r="L11" i="97"/>
  <c r="J11" i="97"/>
  <c r="H11" i="97"/>
  <c r="F11" i="97"/>
  <c r="D11" i="97"/>
  <c r="B11" i="97"/>
  <c r="N8" i="97"/>
  <c r="L8" i="97"/>
  <c r="J8" i="97"/>
  <c r="H8" i="97"/>
  <c r="F8" i="97"/>
  <c r="D8" i="97"/>
  <c r="B8" i="97"/>
  <c r="N5" i="97"/>
  <c r="L5" i="97"/>
  <c r="J5" i="97"/>
  <c r="H5" i="97"/>
  <c r="F5" i="97"/>
  <c r="D5" i="97"/>
  <c r="B5" i="97"/>
  <c r="Q4" i="97" l="1"/>
  <c r="Q13" i="97"/>
  <c r="Q16" i="97"/>
  <c r="Q10" i="97"/>
  <c r="Q7" i="97"/>
  <c r="N17" i="96"/>
  <c r="L17" i="96"/>
  <c r="J17" i="96"/>
  <c r="H17" i="96"/>
  <c r="F17" i="96"/>
  <c r="D17" i="96"/>
  <c r="B17" i="96"/>
  <c r="N14" i="96"/>
  <c r="L14" i="96"/>
  <c r="J14" i="96"/>
  <c r="H14" i="96"/>
  <c r="F14" i="96"/>
  <c r="D14" i="96"/>
  <c r="B14" i="96"/>
  <c r="N11" i="96"/>
  <c r="L11" i="96"/>
  <c r="J11" i="96"/>
  <c r="H11" i="96"/>
  <c r="F11" i="96"/>
  <c r="D11" i="96"/>
  <c r="N8" i="96"/>
  <c r="L8" i="96"/>
  <c r="J8" i="96"/>
  <c r="H8" i="96"/>
  <c r="F8" i="96"/>
  <c r="D8" i="96"/>
  <c r="B8" i="96"/>
  <c r="N5" i="96"/>
  <c r="L5" i="96"/>
  <c r="J5" i="96"/>
  <c r="H5" i="96"/>
  <c r="F5" i="96"/>
  <c r="D5" i="96"/>
  <c r="B5" i="96"/>
  <c r="Q4" i="96" l="1"/>
  <c r="Q10" i="96"/>
  <c r="Q7" i="96"/>
  <c r="Q13" i="96"/>
  <c r="Q16" i="96"/>
  <c r="N17" i="95"/>
  <c r="L17" i="95"/>
  <c r="J17" i="95"/>
  <c r="H17" i="95"/>
  <c r="F17" i="95"/>
  <c r="D17" i="95"/>
  <c r="B17" i="95"/>
  <c r="N14" i="95"/>
  <c r="L14" i="95"/>
  <c r="J14" i="95"/>
  <c r="H14" i="95"/>
  <c r="F14" i="95"/>
  <c r="D14" i="95"/>
  <c r="B14" i="95"/>
  <c r="N11" i="95"/>
  <c r="L11" i="95"/>
  <c r="J11" i="95"/>
  <c r="H11" i="95"/>
  <c r="F11" i="95"/>
  <c r="D11" i="95"/>
  <c r="B11" i="95"/>
  <c r="N8" i="95"/>
  <c r="L8" i="95"/>
  <c r="J8" i="95"/>
  <c r="H8" i="95"/>
  <c r="F8" i="95"/>
  <c r="D8" i="95"/>
  <c r="B8" i="95"/>
  <c r="N5" i="95"/>
  <c r="L5" i="95"/>
  <c r="J5" i="95"/>
  <c r="H5" i="95"/>
  <c r="F5" i="95"/>
  <c r="D5" i="95"/>
  <c r="B5" i="95"/>
  <c r="Q13" i="95" l="1"/>
  <c r="Q16" i="95"/>
  <c r="Q4" i="95"/>
  <c r="Q7" i="95"/>
  <c r="Q10" i="95"/>
  <c r="N17" i="94"/>
  <c r="L17" i="94"/>
  <c r="J17" i="94"/>
  <c r="H17" i="94"/>
  <c r="F17" i="94"/>
  <c r="D17" i="94"/>
  <c r="B17" i="94"/>
  <c r="N14" i="94"/>
  <c r="L14" i="94"/>
  <c r="H14" i="94"/>
  <c r="F14" i="94"/>
  <c r="B14" i="94"/>
  <c r="N11" i="94"/>
  <c r="L11" i="94"/>
  <c r="J11" i="94"/>
  <c r="H11" i="94"/>
  <c r="F11" i="94"/>
  <c r="D11" i="94"/>
  <c r="B11" i="94"/>
  <c r="N8" i="94"/>
  <c r="L8" i="94"/>
  <c r="J8" i="94"/>
  <c r="H8" i="94"/>
  <c r="F8" i="94"/>
  <c r="D8" i="94"/>
  <c r="B8" i="94"/>
  <c r="N5" i="94"/>
  <c r="L5" i="94"/>
  <c r="J5" i="94"/>
  <c r="H5" i="94"/>
  <c r="F5" i="94"/>
  <c r="D5" i="94"/>
  <c r="B5" i="94"/>
  <c r="N17" i="93"/>
  <c r="L17" i="93"/>
  <c r="J17" i="93"/>
  <c r="H17" i="93"/>
  <c r="F17" i="93"/>
  <c r="D17" i="93"/>
  <c r="B17" i="93"/>
  <c r="N14" i="93"/>
  <c r="L14" i="93"/>
  <c r="J14" i="93"/>
  <c r="H14" i="93"/>
  <c r="F14" i="93"/>
  <c r="B14" i="93"/>
  <c r="N11" i="93"/>
  <c r="L11" i="93"/>
  <c r="J11" i="93"/>
  <c r="H11" i="93"/>
  <c r="F11" i="93"/>
  <c r="D11" i="93"/>
  <c r="B11" i="93"/>
  <c r="N8" i="93"/>
  <c r="L8" i="93"/>
  <c r="J8" i="93"/>
  <c r="H8" i="93"/>
  <c r="F8" i="93"/>
  <c r="D8" i="93"/>
  <c r="B8" i="93"/>
  <c r="N5" i="93"/>
  <c r="L5" i="93"/>
  <c r="J5" i="93"/>
  <c r="H5" i="93"/>
  <c r="F5" i="93"/>
  <c r="D5" i="93"/>
  <c r="B5" i="93"/>
  <c r="Q16" i="93" l="1"/>
  <c r="Q10" i="94"/>
  <c r="Q13" i="93"/>
  <c r="Q7" i="93"/>
  <c r="Q4" i="93"/>
  <c r="Q16" i="94"/>
  <c r="Q7" i="94"/>
  <c r="Q4" i="94"/>
  <c r="Q10" i="93"/>
  <c r="N17" i="92"/>
  <c r="L17" i="92"/>
  <c r="J17" i="92"/>
  <c r="H17" i="92"/>
  <c r="F17" i="92"/>
  <c r="D17" i="92"/>
  <c r="B17" i="92"/>
  <c r="N14" i="92"/>
  <c r="L14" i="92"/>
  <c r="J14" i="92"/>
  <c r="H14" i="92"/>
  <c r="F14" i="92"/>
  <c r="B14" i="92"/>
  <c r="N11" i="92"/>
  <c r="L11" i="92"/>
  <c r="J11" i="92"/>
  <c r="H11" i="92"/>
  <c r="F11" i="92"/>
  <c r="D11" i="92"/>
  <c r="B11" i="92"/>
  <c r="N8" i="92"/>
  <c r="L8" i="92"/>
  <c r="J8" i="92"/>
  <c r="H8" i="92"/>
  <c r="F8" i="92"/>
  <c r="D8" i="92"/>
  <c r="B8" i="92"/>
  <c r="N5" i="92"/>
  <c r="L5" i="92"/>
  <c r="J5" i="92"/>
  <c r="H5" i="92"/>
  <c r="F5" i="92"/>
  <c r="D5" i="92"/>
  <c r="B5" i="92"/>
  <c r="Q13" i="92" l="1"/>
  <c r="Q10" i="92"/>
  <c r="Q16" i="92"/>
  <c r="Q4" i="92"/>
  <c r="Q7" i="92"/>
  <c r="N17" i="91"/>
  <c r="L17" i="91"/>
  <c r="J17" i="91"/>
  <c r="H17" i="91"/>
  <c r="F17" i="91"/>
  <c r="D17" i="91"/>
  <c r="B17" i="91"/>
  <c r="N14" i="91"/>
  <c r="L14" i="91"/>
  <c r="J14" i="91"/>
  <c r="H14" i="91"/>
  <c r="F14" i="91"/>
  <c r="B14" i="91"/>
  <c r="N11" i="91"/>
  <c r="L11" i="91"/>
  <c r="J11" i="91"/>
  <c r="H11" i="91"/>
  <c r="F11" i="91"/>
  <c r="D11" i="91"/>
  <c r="B11" i="91"/>
  <c r="N8" i="91"/>
  <c r="L8" i="91"/>
  <c r="J8" i="91"/>
  <c r="H8" i="91"/>
  <c r="F8" i="91"/>
  <c r="D8" i="91"/>
  <c r="B8" i="91"/>
  <c r="N5" i="91"/>
  <c r="L5" i="91"/>
  <c r="J5" i="91"/>
  <c r="H5" i="91"/>
  <c r="F5" i="91"/>
  <c r="D5" i="91"/>
  <c r="B5" i="91"/>
  <c r="Q10" i="91" l="1"/>
  <c r="Q13" i="91"/>
  <c r="Q7" i="91"/>
  <c r="Q4" i="91"/>
  <c r="Q16" i="91"/>
  <c r="N17" i="90"/>
  <c r="L17" i="90"/>
  <c r="J17" i="90"/>
  <c r="H17" i="90"/>
  <c r="F17" i="90"/>
  <c r="D17" i="90"/>
  <c r="B17" i="90"/>
  <c r="N14" i="90"/>
  <c r="L14" i="90"/>
  <c r="J14" i="90"/>
  <c r="H14" i="90"/>
  <c r="F14" i="90"/>
  <c r="B14" i="90"/>
  <c r="N11" i="90"/>
  <c r="L11" i="90"/>
  <c r="J11" i="90"/>
  <c r="H11" i="90"/>
  <c r="F11" i="90"/>
  <c r="D11" i="90"/>
  <c r="B11" i="90"/>
  <c r="N8" i="90"/>
  <c r="L8" i="90"/>
  <c r="J8" i="90"/>
  <c r="H8" i="90"/>
  <c r="F8" i="90"/>
  <c r="D8" i="90"/>
  <c r="B8" i="90"/>
  <c r="N5" i="90"/>
  <c r="L5" i="90"/>
  <c r="J5" i="90"/>
  <c r="H5" i="90"/>
  <c r="F5" i="90"/>
  <c r="D5" i="90"/>
  <c r="B5" i="90"/>
  <c r="Q16" i="90" l="1"/>
  <c r="Q4" i="90"/>
  <c r="Q13" i="90"/>
  <c r="Q7" i="90"/>
  <c r="Q10" i="90"/>
  <c r="N17" i="89"/>
  <c r="L17" i="89"/>
  <c r="J17" i="89"/>
  <c r="H17" i="89"/>
  <c r="F17" i="89"/>
  <c r="D17" i="89"/>
  <c r="B17" i="89"/>
  <c r="Q16" i="89" s="1"/>
  <c r="N14" i="89"/>
  <c r="L14" i="89"/>
  <c r="J14" i="89"/>
  <c r="H14" i="89"/>
  <c r="F14" i="89"/>
  <c r="B14" i="89"/>
  <c r="N11" i="89"/>
  <c r="L11" i="89"/>
  <c r="J11" i="89"/>
  <c r="H11" i="89"/>
  <c r="F11" i="89"/>
  <c r="D11" i="89"/>
  <c r="B11" i="89"/>
  <c r="N8" i="89"/>
  <c r="L8" i="89"/>
  <c r="J8" i="89"/>
  <c r="H8" i="89"/>
  <c r="F8" i="89"/>
  <c r="D8" i="89"/>
  <c r="B8" i="89"/>
  <c r="N5" i="89"/>
  <c r="L5" i="89"/>
  <c r="J5" i="89"/>
  <c r="H5" i="89"/>
  <c r="F5" i="89"/>
  <c r="D5" i="89"/>
  <c r="B5" i="89"/>
  <c r="Q10" i="89" l="1"/>
  <c r="Q4" i="89"/>
  <c r="Q7" i="89"/>
  <c r="Q13" i="89"/>
  <c r="N17" i="88"/>
  <c r="L17" i="88"/>
  <c r="J17" i="88"/>
  <c r="H17" i="88"/>
  <c r="F17" i="88"/>
  <c r="D17" i="88"/>
  <c r="B17" i="88"/>
  <c r="N14" i="88"/>
  <c r="L14" i="88"/>
  <c r="J14" i="88"/>
  <c r="H14" i="88"/>
  <c r="F14" i="88"/>
  <c r="B14" i="88"/>
  <c r="N11" i="88"/>
  <c r="L11" i="88"/>
  <c r="J11" i="88"/>
  <c r="H11" i="88"/>
  <c r="F11" i="88"/>
  <c r="D11" i="88"/>
  <c r="B11" i="88"/>
  <c r="N8" i="88"/>
  <c r="L8" i="88"/>
  <c r="J8" i="88"/>
  <c r="H8" i="88"/>
  <c r="F8" i="88"/>
  <c r="D8" i="88"/>
  <c r="B8" i="88"/>
  <c r="N5" i="88"/>
  <c r="L5" i="88"/>
  <c r="J5" i="88"/>
  <c r="H5" i="88"/>
  <c r="F5" i="88"/>
  <c r="D5" i="88"/>
  <c r="B5" i="88"/>
  <c r="Q13" i="88" l="1"/>
  <c r="Q10" i="88"/>
  <c r="Q7" i="88"/>
  <c r="Q4" i="88"/>
  <c r="Q16" i="88"/>
  <c r="N17" i="87"/>
  <c r="L17" i="87"/>
  <c r="J17" i="87"/>
  <c r="H17" i="87"/>
  <c r="F17" i="87"/>
  <c r="D17" i="87"/>
  <c r="B17" i="87"/>
  <c r="N14" i="87"/>
  <c r="L14" i="87"/>
  <c r="J14" i="87"/>
  <c r="H14" i="87"/>
  <c r="F14" i="87"/>
  <c r="B14" i="87"/>
  <c r="N11" i="87"/>
  <c r="L11" i="87"/>
  <c r="J11" i="87"/>
  <c r="H11" i="87"/>
  <c r="F11" i="87"/>
  <c r="D11" i="87"/>
  <c r="B11" i="87"/>
  <c r="N8" i="87"/>
  <c r="L8" i="87"/>
  <c r="J8" i="87"/>
  <c r="H8" i="87"/>
  <c r="F8" i="87"/>
  <c r="D8" i="87"/>
  <c r="B8" i="87"/>
  <c r="N5" i="87"/>
  <c r="L5" i="87"/>
  <c r="J5" i="87"/>
  <c r="H5" i="87"/>
  <c r="F5" i="87"/>
  <c r="D5" i="87"/>
  <c r="B5" i="87"/>
  <c r="Q13" i="87" l="1"/>
  <c r="Q4" i="87"/>
  <c r="Q16" i="87"/>
  <c r="Q7" i="87"/>
  <c r="Q10" i="87"/>
  <c r="N17" i="86" l="1"/>
  <c r="L17" i="86"/>
  <c r="J17" i="86"/>
  <c r="H17" i="86"/>
  <c r="F17" i="86"/>
  <c r="D17" i="86"/>
  <c r="B17" i="86"/>
  <c r="N14" i="86"/>
  <c r="L14" i="86"/>
  <c r="J14" i="86"/>
  <c r="H14" i="86"/>
  <c r="F14" i="86"/>
  <c r="B14" i="86"/>
  <c r="N11" i="86"/>
  <c r="L11" i="86"/>
  <c r="J11" i="86"/>
  <c r="H11" i="86"/>
  <c r="F11" i="86"/>
  <c r="D11" i="86"/>
  <c r="B11" i="86"/>
  <c r="N8" i="86"/>
  <c r="L8" i="86"/>
  <c r="J8" i="86"/>
  <c r="H8" i="86"/>
  <c r="F8" i="86"/>
  <c r="D8" i="86"/>
  <c r="B8" i="86"/>
  <c r="N5" i="86"/>
  <c r="L5" i="86"/>
  <c r="J5" i="86"/>
  <c r="H5" i="86"/>
  <c r="F5" i="86"/>
  <c r="D5" i="86"/>
  <c r="B5" i="86"/>
  <c r="Q16" i="86" l="1"/>
  <c r="Q7" i="86"/>
  <c r="Q13" i="86"/>
  <c r="Q4" i="86"/>
  <c r="Q10" i="86"/>
  <c r="N17" i="85"/>
  <c r="L17" i="85"/>
  <c r="J17" i="85"/>
  <c r="H17" i="85"/>
  <c r="F17" i="85"/>
  <c r="D17" i="85"/>
  <c r="B17" i="85"/>
  <c r="N14" i="85"/>
  <c r="L14" i="85"/>
  <c r="J14" i="85"/>
  <c r="H14" i="85"/>
  <c r="F14" i="85"/>
  <c r="B14" i="85"/>
  <c r="N11" i="85"/>
  <c r="L11" i="85"/>
  <c r="J11" i="85"/>
  <c r="H11" i="85"/>
  <c r="F11" i="85"/>
  <c r="D11" i="85"/>
  <c r="B11" i="85"/>
  <c r="N8" i="85"/>
  <c r="L8" i="85"/>
  <c r="J8" i="85"/>
  <c r="H8" i="85"/>
  <c r="F8" i="85"/>
  <c r="D8" i="85"/>
  <c r="B8" i="85"/>
  <c r="N5" i="85"/>
  <c r="L5" i="85"/>
  <c r="J5" i="85"/>
  <c r="H5" i="85"/>
  <c r="F5" i="85"/>
  <c r="D5" i="85"/>
  <c r="B5" i="85"/>
  <c r="Q16" i="85" l="1"/>
  <c r="Q13" i="85"/>
  <c r="Q10" i="85"/>
  <c r="Q4" i="85"/>
  <c r="Q7" i="85"/>
  <c r="N17" i="84"/>
  <c r="L17" i="84"/>
  <c r="J17" i="84"/>
  <c r="H17" i="84"/>
  <c r="F17" i="84"/>
  <c r="D17" i="84"/>
  <c r="B17" i="84"/>
  <c r="N14" i="84"/>
  <c r="L14" i="84"/>
  <c r="J14" i="84"/>
  <c r="H14" i="84"/>
  <c r="F14" i="84"/>
  <c r="B14" i="84"/>
  <c r="N11" i="84"/>
  <c r="L11" i="84"/>
  <c r="J11" i="84"/>
  <c r="H11" i="84"/>
  <c r="F11" i="84"/>
  <c r="D11" i="84"/>
  <c r="B11" i="84"/>
  <c r="N8" i="84"/>
  <c r="L8" i="84"/>
  <c r="J8" i="84"/>
  <c r="H8" i="84"/>
  <c r="F8" i="84"/>
  <c r="D8" i="84"/>
  <c r="B8" i="84"/>
  <c r="N5" i="84"/>
  <c r="L5" i="84"/>
  <c r="J5" i="84"/>
  <c r="H5" i="84"/>
  <c r="F5" i="84"/>
  <c r="D5" i="84"/>
  <c r="B5" i="84"/>
  <c r="Q16" i="84" l="1"/>
  <c r="Q4" i="84"/>
  <c r="Q7" i="84"/>
  <c r="Q13" i="84"/>
  <c r="Q10" i="84"/>
  <c r="N17" i="83"/>
  <c r="L17" i="83"/>
  <c r="J17" i="83"/>
  <c r="H17" i="83"/>
  <c r="F17" i="83"/>
  <c r="D17" i="83"/>
  <c r="B17" i="83"/>
  <c r="N14" i="83"/>
  <c r="L14" i="83"/>
  <c r="J14" i="83"/>
  <c r="H14" i="83"/>
  <c r="F14" i="83"/>
  <c r="B14" i="83"/>
  <c r="N11" i="83"/>
  <c r="L11" i="83"/>
  <c r="J11" i="83"/>
  <c r="H11" i="83"/>
  <c r="F11" i="83"/>
  <c r="D11" i="83"/>
  <c r="B11" i="83"/>
  <c r="N8" i="83"/>
  <c r="L8" i="83"/>
  <c r="J8" i="83"/>
  <c r="H8" i="83"/>
  <c r="F8" i="83"/>
  <c r="D8" i="83"/>
  <c r="B8" i="83"/>
  <c r="N5" i="83"/>
  <c r="L5" i="83"/>
  <c r="J5" i="83"/>
  <c r="H5" i="83"/>
  <c r="F5" i="83"/>
  <c r="D5" i="83"/>
  <c r="B5" i="83"/>
  <c r="Q10" i="83" l="1"/>
  <c r="Q7" i="83"/>
  <c r="Q13" i="83"/>
  <c r="Q16" i="83"/>
  <c r="Q4" i="83"/>
  <c r="N17" i="81"/>
  <c r="L17" i="81"/>
  <c r="J17" i="81"/>
  <c r="H17" i="81"/>
  <c r="F17" i="81"/>
  <c r="D17" i="81"/>
  <c r="B17" i="81"/>
  <c r="N14" i="81"/>
  <c r="L14" i="81"/>
  <c r="J14" i="81"/>
  <c r="H14" i="81"/>
  <c r="F14" i="81"/>
  <c r="D14" i="81"/>
  <c r="B14" i="81"/>
  <c r="N11" i="81"/>
  <c r="L11" i="81"/>
  <c r="J11" i="81"/>
  <c r="H11" i="81"/>
  <c r="F11" i="81"/>
  <c r="D11" i="81"/>
  <c r="B11" i="81"/>
  <c r="N8" i="81"/>
  <c r="L8" i="81"/>
  <c r="J8" i="81"/>
  <c r="H8" i="81"/>
  <c r="F8" i="81"/>
  <c r="D8" i="81"/>
  <c r="B8" i="81"/>
  <c r="N5" i="81"/>
  <c r="L5" i="81"/>
  <c r="J5" i="81"/>
  <c r="H5" i="81"/>
  <c r="F5" i="81"/>
  <c r="D5" i="81"/>
  <c r="B5" i="81"/>
  <c r="Q16" i="81" l="1"/>
  <c r="Q13" i="81"/>
  <c r="Q10" i="81"/>
  <c r="Q4" i="81"/>
  <c r="Q7" i="81"/>
  <c r="N17" i="80"/>
  <c r="L17" i="80"/>
  <c r="J17" i="80"/>
  <c r="H17" i="80"/>
  <c r="F17" i="80"/>
  <c r="D17" i="80"/>
  <c r="B17" i="80"/>
  <c r="N14" i="80"/>
  <c r="L14" i="80"/>
  <c r="J14" i="80"/>
  <c r="H14" i="80"/>
  <c r="F14" i="80"/>
  <c r="D14" i="80"/>
  <c r="B14" i="80"/>
  <c r="N11" i="80"/>
  <c r="L11" i="80"/>
  <c r="J11" i="80"/>
  <c r="F11" i="80"/>
  <c r="D11" i="80"/>
  <c r="B11" i="80"/>
  <c r="N8" i="80"/>
  <c r="L8" i="80"/>
  <c r="J8" i="80"/>
  <c r="H8" i="80"/>
  <c r="F8" i="80"/>
  <c r="D8" i="80"/>
  <c r="B8" i="80"/>
  <c r="N5" i="80"/>
  <c r="L5" i="80"/>
  <c r="J5" i="80"/>
  <c r="H5" i="80"/>
  <c r="F5" i="80"/>
  <c r="D5" i="80"/>
  <c r="B5" i="80"/>
  <c r="Q7" i="80" l="1"/>
  <c r="Q13" i="80"/>
  <c r="Q4" i="80"/>
  <c r="Q10" i="80"/>
  <c r="Q16" i="80"/>
  <c r="N17" i="79" l="1"/>
  <c r="L17" i="79"/>
  <c r="J17" i="79"/>
  <c r="H17" i="79"/>
  <c r="F17" i="79"/>
  <c r="D17" i="79"/>
  <c r="B17" i="79"/>
  <c r="N14" i="79"/>
  <c r="L14" i="79"/>
  <c r="J14" i="79"/>
  <c r="H14" i="79"/>
  <c r="F14" i="79"/>
  <c r="D14" i="79"/>
  <c r="B14" i="79"/>
  <c r="N11" i="79"/>
  <c r="L11" i="79"/>
  <c r="J11" i="79"/>
  <c r="H11" i="79"/>
  <c r="F11" i="79"/>
  <c r="D11" i="79"/>
  <c r="B11" i="79"/>
  <c r="N8" i="79"/>
  <c r="L8" i="79"/>
  <c r="J8" i="79"/>
  <c r="H8" i="79"/>
  <c r="F8" i="79"/>
  <c r="D8" i="79"/>
  <c r="B8" i="79"/>
  <c r="N5" i="79"/>
  <c r="L5" i="79"/>
  <c r="J5" i="79"/>
  <c r="H5" i="79"/>
  <c r="F5" i="79"/>
  <c r="D5" i="79"/>
  <c r="B5" i="79"/>
  <c r="Q16" i="79" l="1"/>
  <c r="Q13" i="79"/>
  <c r="Q10" i="79"/>
  <c r="Q7" i="79"/>
  <c r="Q4" i="79"/>
  <c r="N17" i="78"/>
  <c r="L17" i="78"/>
  <c r="J17" i="78"/>
  <c r="H17" i="78"/>
  <c r="F17" i="78"/>
  <c r="D17" i="78"/>
  <c r="B17" i="78"/>
  <c r="N14" i="78"/>
  <c r="L14" i="78"/>
  <c r="J14" i="78"/>
  <c r="H14" i="78"/>
  <c r="F14" i="78"/>
  <c r="D14" i="78"/>
  <c r="B14" i="78"/>
  <c r="N11" i="78"/>
  <c r="L11" i="78"/>
  <c r="J11" i="78"/>
  <c r="H11" i="78"/>
  <c r="F11" i="78"/>
  <c r="D11" i="78"/>
  <c r="B11" i="78"/>
  <c r="N8" i="78"/>
  <c r="L8" i="78"/>
  <c r="J8" i="78"/>
  <c r="H8" i="78"/>
  <c r="F8" i="78"/>
  <c r="D8" i="78"/>
  <c r="B8" i="78"/>
  <c r="N5" i="78"/>
  <c r="L5" i="78"/>
  <c r="J5" i="78"/>
  <c r="H5" i="78"/>
  <c r="F5" i="78"/>
  <c r="D5" i="78"/>
  <c r="B5" i="78"/>
  <c r="Q13" i="78" l="1"/>
  <c r="Q7" i="78"/>
  <c r="Q10" i="78"/>
  <c r="Q4" i="78"/>
  <c r="Q16" i="78"/>
  <c r="N17" i="77"/>
  <c r="L17" i="77"/>
  <c r="J17" i="77"/>
  <c r="H17" i="77"/>
  <c r="F17" i="77"/>
  <c r="D17" i="77"/>
  <c r="B17" i="77"/>
  <c r="N14" i="77"/>
  <c r="L14" i="77"/>
  <c r="J14" i="77"/>
  <c r="H14" i="77"/>
  <c r="F14" i="77"/>
  <c r="D14" i="77"/>
  <c r="B14" i="77"/>
  <c r="N11" i="77"/>
  <c r="L11" i="77"/>
  <c r="J11" i="77"/>
  <c r="H11" i="77"/>
  <c r="F11" i="77"/>
  <c r="D11" i="77"/>
  <c r="B11" i="77"/>
  <c r="N8" i="77"/>
  <c r="L8" i="77"/>
  <c r="J8" i="77"/>
  <c r="H8" i="77"/>
  <c r="F8" i="77"/>
  <c r="D8" i="77"/>
  <c r="B8" i="77"/>
  <c r="N5" i="77"/>
  <c r="L5" i="77"/>
  <c r="J5" i="77"/>
  <c r="H5" i="77"/>
  <c r="F5" i="77"/>
  <c r="D5" i="77"/>
  <c r="B5" i="77"/>
  <c r="Q16" i="77" l="1"/>
  <c r="Q7" i="77"/>
  <c r="Q4" i="77"/>
  <c r="Q10" i="77"/>
  <c r="Q13" i="77"/>
  <c r="N17" i="76" l="1"/>
  <c r="L17" i="76"/>
  <c r="J17" i="76"/>
  <c r="H17" i="76"/>
  <c r="F17" i="76"/>
  <c r="D17" i="76"/>
  <c r="B17" i="76"/>
  <c r="N14" i="76"/>
  <c r="L14" i="76"/>
  <c r="J14" i="76"/>
  <c r="H14" i="76"/>
  <c r="F14" i="76"/>
  <c r="D14" i="76"/>
  <c r="B14" i="76"/>
  <c r="N11" i="76"/>
  <c r="L11" i="76"/>
  <c r="J11" i="76"/>
  <c r="H11" i="76"/>
  <c r="F11" i="76"/>
  <c r="D11" i="76"/>
  <c r="B11" i="76"/>
  <c r="N8" i="76"/>
  <c r="L8" i="76"/>
  <c r="J8" i="76"/>
  <c r="H8" i="76"/>
  <c r="F8" i="76"/>
  <c r="D8" i="76"/>
  <c r="B8" i="76"/>
  <c r="N5" i="76"/>
  <c r="L5" i="76"/>
  <c r="J5" i="76"/>
  <c r="H5" i="76"/>
  <c r="F5" i="76"/>
  <c r="D5" i="76"/>
  <c r="B5" i="76"/>
  <c r="Q16" i="76" l="1"/>
  <c r="Q10" i="76"/>
  <c r="Q7" i="76"/>
  <c r="Q13" i="76"/>
  <c r="Q4" i="76"/>
  <c r="N17" i="75" l="1"/>
  <c r="L17" i="75"/>
  <c r="J17" i="75"/>
  <c r="H17" i="75"/>
  <c r="F17" i="75"/>
  <c r="D17" i="75"/>
  <c r="B17" i="75"/>
  <c r="N14" i="75"/>
  <c r="L14" i="75"/>
  <c r="J14" i="75"/>
  <c r="H14" i="75"/>
  <c r="F14" i="75"/>
  <c r="D14" i="75"/>
  <c r="B14" i="75"/>
  <c r="N11" i="75"/>
  <c r="L11" i="75"/>
  <c r="J11" i="75"/>
  <c r="H11" i="75"/>
  <c r="F11" i="75"/>
  <c r="D11" i="75"/>
  <c r="B11" i="75"/>
  <c r="N8" i="75"/>
  <c r="L8" i="75"/>
  <c r="J8" i="75"/>
  <c r="H8" i="75"/>
  <c r="F8" i="75"/>
  <c r="D8" i="75"/>
  <c r="B8" i="75"/>
  <c r="N5" i="75"/>
  <c r="L5" i="75"/>
  <c r="J5" i="75"/>
  <c r="H5" i="75"/>
  <c r="F5" i="75"/>
  <c r="D5" i="75"/>
  <c r="B5" i="75"/>
  <c r="Q4" i="75" l="1"/>
  <c r="Q16" i="75"/>
  <c r="Q10" i="75"/>
  <c r="Q7" i="75"/>
  <c r="Q13" i="75"/>
  <c r="N17" i="74"/>
  <c r="L17" i="74"/>
  <c r="J17" i="74"/>
  <c r="H17" i="74"/>
  <c r="F17" i="74"/>
  <c r="D17" i="74"/>
  <c r="B17" i="74"/>
  <c r="N14" i="74"/>
  <c r="L14" i="74"/>
  <c r="H14" i="74"/>
  <c r="F14" i="74"/>
  <c r="D14" i="74"/>
  <c r="B14" i="74"/>
  <c r="N11" i="74"/>
  <c r="L11" i="74"/>
  <c r="H11" i="74"/>
  <c r="F11" i="74"/>
  <c r="D11" i="74"/>
  <c r="B11" i="74"/>
  <c r="N8" i="74"/>
  <c r="L8" i="74"/>
  <c r="H8" i="74"/>
  <c r="F8" i="74"/>
  <c r="D8" i="74"/>
  <c r="B8" i="74"/>
  <c r="N5" i="74"/>
  <c r="L5" i="74"/>
  <c r="H5" i="74"/>
  <c r="F5" i="74"/>
  <c r="D5" i="74"/>
  <c r="B5" i="74"/>
  <c r="Q4" i="74" l="1"/>
  <c r="Q10" i="74"/>
  <c r="Q7" i="74"/>
  <c r="Q13" i="74"/>
  <c r="Q16" i="74"/>
  <c r="N17" i="73"/>
  <c r="L17" i="73"/>
  <c r="J17" i="73"/>
  <c r="H17" i="73"/>
  <c r="F17" i="73"/>
  <c r="D17" i="73"/>
  <c r="B17" i="73"/>
  <c r="N14" i="73"/>
  <c r="L14" i="73"/>
  <c r="J14" i="73"/>
  <c r="H14" i="73"/>
  <c r="F14" i="73"/>
  <c r="D14" i="73"/>
  <c r="B14" i="73"/>
  <c r="N11" i="73"/>
  <c r="L11" i="73"/>
  <c r="J11" i="73"/>
  <c r="H11" i="73"/>
  <c r="F11" i="73"/>
  <c r="D11" i="73"/>
  <c r="B11" i="73"/>
  <c r="N8" i="73"/>
  <c r="L8" i="73"/>
  <c r="J8" i="73"/>
  <c r="H8" i="73"/>
  <c r="F8" i="73"/>
  <c r="D8" i="73"/>
  <c r="B8" i="73"/>
  <c r="N5" i="73"/>
  <c r="L5" i="73"/>
  <c r="J5" i="73"/>
  <c r="H5" i="73"/>
  <c r="F5" i="73"/>
  <c r="D5" i="73"/>
  <c r="B5" i="73"/>
  <c r="Q4" i="73" l="1"/>
  <c r="Q16" i="73"/>
  <c r="Q7" i="73"/>
  <c r="Q10" i="73"/>
  <c r="Q13" i="73"/>
  <c r="N17" i="72"/>
  <c r="L17" i="72"/>
  <c r="J17" i="72"/>
  <c r="H17" i="72"/>
  <c r="F17" i="72"/>
  <c r="D17" i="72"/>
  <c r="B17" i="72"/>
  <c r="N14" i="72"/>
  <c r="L14" i="72"/>
  <c r="J14" i="72"/>
  <c r="H14" i="72"/>
  <c r="F14" i="72"/>
  <c r="D14" i="72"/>
  <c r="B14" i="72"/>
  <c r="N11" i="72"/>
  <c r="L11" i="72"/>
  <c r="J11" i="72"/>
  <c r="H11" i="72"/>
  <c r="F11" i="72"/>
  <c r="D11" i="72"/>
  <c r="B11" i="72"/>
  <c r="N8" i="72"/>
  <c r="L8" i="72"/>
  <c r="J8" i="72"/>
  <c r="H8" i="72"/>
  <c r="F8" i="72"/>
  <c r="D8" i="72"/>
  <c r="B8" i="72"/>
  <c r="N5" i="72"/>
  <c r="L5" i="72"/>
  <c r="J5" i="72"/>
  <c r="H5" i="72"/>
  <c r="F5" i="72"/>
  <c r="D5" i="72"/>
  <c r="B5" i="72"/>
  <c r="Q7" i="72" l="1"/>
  <c r="Q16" i="72"/>
  <c r="Q13" i="72"/>
  <c r="Q10" i="72"/>
  <c r="Q4" i="72"/>
  <c r="N17" i="71"/>
  <c r="L17" i="71"/>
  <c r="J17" i="71"/>
  <c r="H17" i="71"/>
  <c r="F17" i="71"/>
  <c r="D17" i="71"/>
  <c r="B17" i="71"/>
  <c r="N14" i="71"/>
  <c r="L14" i="71"/>
  <c r="J14" i="71"/>
  <c r="H14" i="71"/>
  <c r="F14" i="71"/>
  <c r="D14" i="71"/>
  <c r="B14" i="71"/>
  <c r="N11" i="71"/>
  <c r="L11" i="71"/>
  <c r="J11" i="71"/>
  <c r="H11" i="71"/>
  <c r="F11" i="71"/>
  <c r="D11" i="71"/>
  <c r="B11" i="71"/>
  <c r="N8" i="71"/>
  <c r="L8" i="71"/>
  <c r="J8" i="71"/>
  <c r="H8" i="71"/>
  <c r="F8" i="71"/>
  <c r="D8" i="71"/>
  <c r="B8" i="71"/>
  <c r="N5" i="71"/>
  <c r="L5" i="71"/>
  <c r="J5" i="71"/>
  <c r="H5" i="71"/>
  <c r="F5" i="71"/>
  <c r="D5" i="71"/>
  <c r="B5" i="71"/>
  <c r="Q13" i="71" l="1"/>
  <c r="Q10" i="71"/>
  <c r="Q7" i="71"/>
  <c r="Q16" i="71"/>
  <c r="Q4" i="71"/>
  <c r="N17" i="70"/>
  <c r="L17" i="70"/>
  <c r="J17" i="70"/>
  <c r="H17" i="70"/>
  <c r="F17" i="70"/>
  <c r="D17" i="70"/>
  <c r="B17" i="70"/>
  <c r="N14" i="70"/>
  <c r="L14" i="70"/>
  <c r="J14" i="70"/>
  <c r="H14" i="70"/>
  <c r="F14" i="70"/>
  <c r="D14" i="70"/>
  <c r="B14" i="70"/>
  <c r="N11" i="70"/>
  <c r="L11" i="70"/>
  <c r="J11" i="70"/>
  <c r="H11" i="70"/>
  <c r="F11" i="70"/>
  <c r="D11" i="70"/>
  <c r="B11" i="70"/>
  <c r="N8" i="70"/>
  <c r="L8" i="70"/>
  <c r="J8" i="70"/>
  <c r="H8" i="70"/>
  <c r="F8" i="70"/>
  <c r="D8" i="70"/>
  <c r="B8" i="70"/>
  <c r="N5" i="70"/>
  <c r="L5" i="70"/>
  <c r="J5" i="70"/>
  <c r="H5" i="70"/>
  <c r="F5" i="70"/>
  <c r="D5" i="70"/>
  <c r="B5" i="70"/>
  <c r="Q4" i="70" l="1"/>
  <c r="Q13" i="70"/>
  <c r="Q7" i="70"/>
  <c r="Q16" i="70"/>
  <c r="Q10" i="70"/>
  <c r="N17" i="69"/>
  <c r="L17" i="69"/>
  <c r="J17" i="69"/>
  <c r="H17" i="69"/>
  <c r="F17" i="69"/>
  <c r="D17" i="69"/>
  <c r="B17" i="69"/>
  <c r="N14" i="69"/>
  <c r="L14" i="69"/>
  <c r="J14" i="69"/>
  <c r="H14" i="69"/>
  <c r="F14" i="69"/>
  <c r="D14" i="69"/>
  <c r="B14" i="69"/>
  <c r="N11" i="69"/>
  <c r="L11" i="69"/>
  <c r="J11" i="69"/>
  <c r="H11" i="69"/>
  <c r="F11" i="69"/>
  <c r="D11" i="69"/>
  <c r="B11" i="69"/>
  <c r="N8" i="69"/>
  <c r="L8" i="69"/>
  <c r="J8" i="69"/>
  <c r="H8" i="69"/>
  <c r="F8" i="69"/>
  <c r="D8" i="69"/>
  <c r="B8" i="69"/>
  <c r="N5" i="69"/>
  <c r="L5" i="69"/>
  <c r="J5" i="69"/>
  <c r="H5" i="69"/>
  <c r="F5" i="69"/>
  <c r="D5" i="69"/>
  <c r="B5" i="69"/>
  <c r="Q4" i="69" l="1"/>
  <c r="Q10" i="69"/>
  <c r="Q7" i="69"/>
  <c r="Q16" i="69"/>
  <c r="Q13" i="69"/>
  <c r="N17" i="66"/>
  <c r="L17" i="66"/>
  <c r="J17" i="66"/>
  <c r="H17" i="66"/>
  <c r="F17" i="66"/>
  <c r="D17" i="66"/>
  <c r="B17" i="66"/>
  <c r="N14" i="66"/>
  <c r="L14" i="66"/>
  <c r="J14" i="66"/>
  <c r="H14" i="66"/>
  <c r="F14" i="66"/>
  <c r="D14" i="66"/>
  <c r="B14" i="66"/>
  <c r="N11" i="66"/>
  <c r="L11" i="66"/>
  <c r="J11" i="66"/>
  <c r="H11" i="66"/>
  <c r="F11" i="66"/>
  <c r="D11" i="66"/>
  <c r="B11" i="66"/>
  <c r="N8" i="66"/>
  <c r="L8" i="66"/>
  <c r="J8" i="66"/>
  <c r="H8" i="66"/>
  <c r="F8" i="66"/>
  <c r="D8" i="66"/>
  <c r="B8" i="66"/>
  <c r="N5" i="66"/>
  <c r="L5" i="66"/>
  <c r="J5" i="66"/>
  <c r="H5" i="66"/>
  <c r="F5" i="66"/>
  <c r="D5" i="66"/>
  <c r="B5" i="66"/>
  <c r="Q16" i="66" l="1"/>
  <c r="Q4" i="66"/>
  <c r="Q13" i="66"/>
  <c r="Q10" i="66"/>
  <c r="Q7" i="66"/>
  <c r="N17" i="67"/>
  <c r="L17" i="67"/>
  <c r="J17" i="67"/>
  <c r="H17" i="67"/>
  <c r="F17" i="67"/>
  <c r="D17" i="67"/>
  <c r="B17" i="67"/>
  <c r="N14" i="67"/>
  <c r="L14" i="67"/>
  <c r="J14" i="67"/>
  <c r="H14" i="67"/>
  <c r="F14" i="67"/>
  <c r="D14" i="67"/>
  <c r="B14" i="67"/>
  <c r="N11" i="67"/>
  <c r="L11" i="67"/>
  <c r="J11" i="67"/>
  <c r="H11" i="67"/>
  <c r="F11" i="67"/>
  <c r="D11" i="67"/>
  <c r="B11" i="67"/>
  <c r="N8" i="67"/>
  <c r="L8" i="67"/>
  <c r="J8" i="67"/>
  <c r="H8" i="67"/>
  <c r="F8" i="67"/>
  <c r="D8" i="67"/>
  <c r="B8" i="67"/>
  <c r="N5" i="67"/>
  <c r="L5" i="67"/>
  <c r="J5" i="67"/>
  <c r="H5" i="67"/>
  <c r="F5" i="67"/>
  <c r="D5" i="67"/>
  <c r="B5" i="67"/>
  <c r="Q16" i="67" l="1"/>
  <c r="Q13" i="67"/>
  <c r="Q7" i="67"/>
  <c r="Q4" i="67"/>
  <c r="Q10" i="67"/>
  <c r="N17" i="65" l="1"/>
  <c r="L17" i="65"/>
  <c r="J17" i="65"/>
  <c r="H17" i="65"/>
  <c r="F17" i="65"/>
  <c r="D17" i="65"/>
  <c r="B17" i="65"/>
  <c r="N14" i="65"/>
  <c r="L14" i="65"/>
  <c r="J14" i="65"/>
  <c r="H14" i="65"/>
  <c r="F14" i="65"/>
  <c r="D14" i="65"/>
  <c r="B14" i="65"/>
  <c r="N11" i="65"/>
  <c r="L11" i="65"/>
  <c r="J11" i="65"/>
  <c r="H11" i="65"/>
  <c r="F11" i="65"/>
  <c r="D11" i="65"/>
  <c r="B11" i="65"/>
  <c r="N8" i="65"/>
  <c r="L8" i="65"/>
  <c r="J8" i="65"/>
  <c r="H8" i="65"/>
  <c r="F8" i="65"/>
  <c r="D8" i="65"/>
  <c r="B8" i="65"/>
  <c r="N5" i="65"/>
  <c r="L5" i="65"/>
  <c r="J5" i="65"/>
  <c r="H5" i="65"/>
  <c r="F5" i="65"/>
  <c r="D5" i="65"/>
  <c r="B5" i="65"/>
  <c r="Q16" i="65" l="1"/>
  <c r="Q10" i="65"/>
  <c r="Q13" i="65"/>
  <c r="Q4" i="65"/>
  <c r="Q7" i="65"/>
  <c r="O18" i="28"/>
  <c r="M18" i="28"/>
  <c r="K18" i="28"/>
  <c r="I18" i="28"/>
  <c r="G18" i="28"/>
  <c r="E18" i="28"/>
  <c r="C18" i="28"/>
  <c r="O15" i="28"/>
  <c r="M15" i="28"/>
  <c r="K15" i="28"/>
  <c r="I15" i="28"/>
  <c r="G15" i="28"/>
  <c r="E15" i="28"/>
  <c r="C15" i="28"/>
  <c r="O12" i="28"/>
  <c r="M12" i="28"/>
  <c r="K12" i="28"/>
  <c r="I12" i="28"/>
  <c r="G12" i="28"/>
  <c r="E12" i="28"/>
  <c r="C12" i="28"/>
  <c r="O9" i="28"/>
  <c r="M9" i="28"/>
  <c r="K9" i="28"/>
  <c r="I9" i="28"/>
  <c r="G9" i="28"/>
  <c r="E9" i="28"/>
  <c r="C9" i="28"/>
  <c r="O6" i="28"/>
  <c r="M6" i="28"/>
  <c r="K6" i="28"/>
  <c r="I6" i="28"/>
  <c r="G6" i="28"/>
  <c r="E6" i="28"/>
  <c r="C6" i="28"/>
  <c r="R11" i="28" l="1"/>
  <c r="R8" i="28"/>
  <c r="R5" i="28"/>
  <c r="R17" i="28"/>
  <c r="R14" i="28"/>
  <c r="N17" i="64"/>
  <c r="L17" i="64"/>
  <c r="J17" i="64"/>
  <c r="H17" i="64"/>
  <c r="F17" i="64"/>
  <c r="D17" i="64"/>
  <c r="B17" i="64"/>
  <c r="N14" i="64"/>
  <c r="L14" i="64"/>
  <c r="J14" i="64"/>
  <c r="H14" i="64"/>
  <c r="F14" i="64"/>
  <c r="D14" i="64"/>
  <c r="B14" i="64"/>
  <c r="N11" i="64"/>
  <c r="L11" i="64"/>
  <c r="J11" i="64"/>
  <c r="H11" i="64"/>
  <c r="F11" i="64"/>
  <c r="D11" i="64"/>
  <c r="B11" i="64"/>
  <c r="N8" i="64"/>
  <c r="L8" i="64"/>
  <c r="J8" i="64"/>
  <c r="H8" i="64"/>
  <c r="F8" i="64"/>
  <c r="D8" i="64"/>
  <c r="B8" i="64"/>
  <c r="N5" i="64"/>
  <c r="L5" i="64"/>
  <c r="J5" i="64"/>
  <c r="H5" i="64"/>
  <c r="F5" i="64"/>
  <c r="D5" i="64"/>
  <c r="B5" i="64"/>
  <c r="Q4" i="64" l="1"/>
  <c r="Q16" i="64"/>
  <c r="Q13" i="64"/>
  <c r="Q10" i="64"/>
  <c r="Q7" i="64"/>
  <c r="N17" i="63"/>
  <c r="L17" i="63"/>
  <c r="J17" i="63"/>
  <c r="H17" i="63"/>
  <c r="F17" i="63"/>
  <c r="D17" i="63"/>
  <c r="B17" i="63"/>
  <c r="N14" i="63"/>
  <c r="L14" i="63"/>
  <c r="J14" i="63"/>
  <c r="H14" i="63"/>
  <c r="F14" i="63"/>
  <c r="D14" i="63"/>
  <c r="B14" i="63"/>
  <c r="N11" i="63"/>
  <c r="L11" i="63"/>
  <c r="J11" i="63"/>
  <c r="H11" i="63"/>
  <c r="F11" i="63"/>
  <c r="D11" i="63"/>
  <c r="B11" i="63"/>
  <c r="N8" i="63"/>
  <c r="L8" i="63"/>
  <c r="J8" i="63"/>
  <c r="H8" i="63"/>
  <c r="F8" i="63"/>
  <c r="D8" i="63"/>
  <c r="B8" i="63"/>
  <c r="N5" i="63"/>
  <c r="L5" i="63"/>
  <c r="J5" i="63"/>
  <c r="H5" i="63"/>
  <c r="F5" i="63"/>
  <c r="D5" i="63"/>
  <c r="B5" i="63"/>
  <c r="Q7" i="63" l="1"/>
  <c r="Q13" i="63"/>
  <c r="Q10" i="63"/>
  <c r="Q16" i="63"/>
  <c r="Q4" i="63"/>
  <c r="N17" i="62"/>
  <c r="L17" i="62"/>
  <c r="J17" i="62"/>
  <c r="H17" i="62"/>
  <c r="F17" i="62"/>
  <c r="D17" i="62"/>
  <c r="B17" i="62"/>
  <c r="N14" i="62"/>
  <c r="L14" i="62"/>
  <c r="J14" i="62"/>
  <c r="H14" i="62"/>
  <c r="F14" i="62"/>
  <c r="D14" i="62"/>
  <c r="B14" i="62"/>
  <c r="N11" i="62"/>
  <c r="L11" i="62"/>
  <c r="J11" i="62"/>
  <c r="H11" i="62"/>
  <c r="F11" i="62"/>
  <c r="D11" i="62"/>
  <c r="B11" i="62"/>
  <c r="N8" i="62"/>
  <c r="L8" i="62"/>
  <c r="J8" i="62"/>
  <c r="H8" i="62"/>
  <c r="F8" i="62"/>
  <c r="D8" i="62"/>
  <c r="B8" i="62"/>
  <c r="N5" i="62"/>
  <c r="L5" i="62"/>
  <c r="J5" i="62"/>
  <c r="H5" i="62"/>
  <c r="F5" i="62"/>
  <c r="D5" i="62"/>
  <c r="B5" i="62"/>
  <c r="Q16" i="62" l="1"/>
  <c r="Q7" i="62"/>
  <c r="Q4" i="62"/>
  <c r="Q10" i="62"/>
  <c r="Q13" i="62"/>
  <c r="L14" i="61"/>
  <c r="N17" i="61" l="1"/>
  <c r="L17" i="61"/>
  <c r="J17" i="61"/>
  <c r="H17" i="61"/>
  <c r="F17" i="61"/>
  <c r="D17" i="61"/>
  <c r="B17" i="61"/>
  <c r="N14" i="61"/>
  <c r="J14" i="61"/>
  <c r="H14" i="61"/>
  <c r="F14" i="61"/>
  <c r="D14" i="61"/>
  <c r="B14" i="61"/>
  <c r="N11" i="61"/>
  <c r="L11" i="61"/>
  <c r="J11" i="61"/>
  <c r="H11" i="61"/>
  <c r="F11" i="61"/>
  <c r="D11" i="61"/>
  <c r="B11" i="61"/>
  <c r="N8" i="61"/>
  <c r="L8" i="61"/>
  <c r="J8" i="61"/>
  <c r="H8" i="61"/>
  <c r="F8" i="61"/>
  <c r="D8" i="61"/>
  <c r="B8" i="61"/>
  <c r="N5" i="61"/>
  <c r="L5" i="61"/>
  <c r="J5" i="61"/>
  <c r="H5" i="61"/>
  <c r="F5" i="61"/>
  <c r="D5" i="61"/>
  <c r="B5" i="61"/>
  <c r="Q16" i="61" l="1"/>
  <c r="Q7" i="61"/>
  <c r="Q4" i="61"/>
  <c r="Q10" i="61"/>
  <c r="Q13" i="61"/>
  <c r="N17" i="60"/>
  <c r="L17" i="60"/>
  <c r="J17" i="60"/>
  <c r="H17" i="60"/>
  <c r="F17" i="60"/>
  <c r="D17" i="60"/>
  <c r="B17" i="60"/>
  <c r="N14" i="60"/>
  <c r="L14" i="60"/>
  <c r="J14" i="60"/>
  <c r="H14" i="60"/>
  <c r="F14" i="60"/>
  <c r="D14" i="60"/>
  <c r="B14" i="60"/>
  <c r="N11" i="60"/>
  <c r="L11" i="60"/>
  <c r="J11" i="60"/>
  <c r="H11" i="60"/>
  <c r="F11" i="60"/>
  <c r="D11" i="60"/>
  <c r="B11" i="60"/>
  <c r="N8" i="60"/>
  <c r="L8" i="60"/>
  <c r="J8" i="60"/>
  <c r="H8" i="60"/>
  <c r="F8" i="60"/>
  <c r="D8" i="60"/>
  <c r="B8" i="60"/>
  <c r="N5" i="60"/>
  <c r="L5" i="60"/>
  <c r="J5" i="60"/>
  <c r="H5" i="60"/>
  <c r="F5" i="60"/>
  <c r="D5" i="60"/>
  <c r="B5" i="60"/>
  <c r="B5" i="59"/>
  <c r="D5" i="59"/>
  <c r="F5" i="59"/>
  <c r="H5" i="59"/>
  <c r="J5" i="59"/>
  <c r="L5" i="59"/>
  <c r="N5" i="59"/>
  <c r="B8" i="59"/>
  <c r="D8" i="59"/>
  <c r="F8" i="59"/>
  <c r="J8" i="59"/>
  <c r="L8" i="59"/>
  <c r="N8" i="59"/>
  <c r="H8" i="59"/>
  <c r="B11" i="59"/>
  <c r="D11" i="59"/>
  <c r="F11" i="59"/>
  <c r="H11" i="59"/>
  <c r="J11" i="59"/>
  <c r="L11" i="59"/>
  <c r="N11" i="59"/>
  <c r="B14" i="59"/>
  <c r="D14" i="59"/>
  <c r="F14" i="59"/>
  <c r="H14" i="59"/>
  <c r="J14" i="59"/>
  <c r="L14" i="59"/>
  <c r="N14" i="59"/>
  <c r="N17" i="59"/>
  <c r="L17" i="59"/>
  <c r="J17" i="59"/>
  <c r="H17" i="59"/>
  <c r="F17" i="59"/>
  <c r="D17" i="59"/>
  <c r="B17" i="59"/>
  <c r="N17" i="58"/>
  <c r="L17" i="58"/>
  <c r="J17" i="58"/>
  <c r="H17" i="58"/>
  <c r="F17" i="58"/>
  <c r="D17" i="58"/>
  <c r="B17" i="58"/>
  <c r="N14" i="58"/>
  <c r="L14" i="58"/>
  <c r="J14" i="58"/>
  <c r="H14" i="58"/>
  <c r="F14" i="58"/>
  <c r="D14" i="58"/>
  <c r="B14" i="58"/>
  <c r="N11" i="58"/>
  <c r="L11" i="58"/>
  <c r="J11" i="58"/>
  <c r="H11" i="58"/>
  <c r="F11" i="58"/>
  <c r="D11" i="58"/>
  <c r="B11" i="58"/>
  <c r="N8" i="58"/>
  <c r="L8" i="58"/>
  <c r="J8" i="58"/>
  <c r="H8" i="58"/>
  <c r="F8" i="58"/>
  <c r="D8" i="58"/>
  <c r="B8" i="58"/>
  <c r="N5" i="58"/>
  <c r="L5" i="58"/>
  <c r="J5" i="58"/>
  <c r="H5" i="58"/>
  <c r="F5" i="58"/>
  <c r="D5" i="58"/>
  <c r="B5" i="58"/>
  <c r="N17" i="57"/>
  <c r="L17" i="57"/>
  <c r="J17" i="57"/>
  <c r="H17" i="57"/>
  <c r="F17" i="57"/>
  <c r="D17" i="57"/>
  <c r="B17" i="57"/>
  <c r="N14" i="57"/>
  <c r="L14" i="57"/>
  <c r="J14" i="57"/>
  <c r="H14" i="57"/>
  <c r="F14" i="57"/>
  <c r="D14" i="57"/>
  <c r="B14" i="57"/>
  <c r="N11" i="57"/>
  <c r="L11" i="57"/>
  <c r="J11" i="57"/>
  <c r="H11" i="57"/>
  <c r="F11" i="57"/>
  <c r="D11" i="57"/>
  <c r="B11" i="57"/>
  <c r="N8" i="57"/>
  <c r="L8" i="57"/>
  <c r="J8" i="57"/>
  <c r="H8" i="57"/>
  <c r="F8" i="57"/>
  <c r="D8" i="57"/>
  <c r="B8" i="57"/>
  <c r="N5" i="57"/>
  <c r="L5" i="57"/>
  <c r="J5" i="57"/>
  <c r="H5" i="57"/>
  <c r="F5" i="57"/>
  <c r="D5" i="57"/>
  <c r="B5" i="57"/>
  <c r="N17" i="56"/>
  <c r="L17" i="56"/>
  <c r="J17" i="56"/>
  <c r="H17" i="56"/>
  <c r="F17" i="56"/>
  <c r="D17" i="56"/>
  <c r="B17" i="56"/>
  <c r="N14" i="56"/>
  <c r="L14" i="56"/>
  <c r="J14" i="56"/>
  <c r="H14" i="56"/>
  <c r="F14" i="56"/>
  <c r="D14" i="56"/>
  <c r="B14" i="56"/>
  <c r="N11" i="56"/>
  <c r="L11" i="56"/>
  <c r="J11" i="56"/>
  <c r="H11" i="56"/>
  <c r="F11" i="56"/>
  <c r="D11" i="56"/>
  <c r="B11" i="56"/>
  <c r="N8" i="56"/>
  <c r="L8" i="56"/>
  <c r="J8" i="56"/>
  <c r="H8" i="56"/>
  <c r="F8" i="56"/>
  <c r="D8" i="56"/>
  <c r="B8" i="56"/>
  <c r="N5" i="56"/>
  <c r="L5" i="56"/>
  <c r="J5" i="56"/>
  <c r="H5" i="56"/>
  <c r="F5" i="56"/>
  <c r="D5" i="56"/>
  <c r="B5" i="56"/>
  <c r="N17" i="55"/>
  <c r="L17" i="55"/>
  <c r="J17" i="55"/>
  <c r="H17" i="55"/>
  <c r="F17" i="55"/>
  <c r="D17" i="55"/>
  <c r="B17" i="55"/>
  <c r="N14" i="55"/>
  <c r="L14" i="55"/>
  <c r="J14" i="55"/>
  <c r="H14" i="55"/>
  <c r="F14" i="55"/>
  <c r="D14" i="55"/>
  <c r="B14" i="55"/>
  <c r="N11" i="55"/>
  <c r="L11" i="55"/>
  <c r="J11" i="55"/>
  <c r="H11" i="55"/>
  <c r="F11" i="55"/>
  <c r="D11" i="55"/>
  <c r="B11" i="55"/>
  <c r="N8" i="55"/>
  <c r="L8" i="55"/>
  <c r="J8" i="55"/>
  <c r="H8" i="55"/>
  <c r="F8" i="55"/>
  <c r="D8" i="55"/>
  <c r="B8" i="55"/>
  <c r="N5" i="55"/>
  <c r="L5" i="55"/>
  <c r="J5" i="55"/>
  <c r="H5" i="55"/>
  <c r="F5" i="55"/>
  <c r="D5" i="55"/>
  <c r="B5" i="55"/>
  <c r="N17" i="54"/>
  <c r="L17" i="54"/>
  <c r="J17" i="54"/>
  <c r="H17" i="54"/>
  <c r="F17" i="54"/>
  <c r="D17" i="54"/>
  <c r="B17" i="54"/>
  <c r="N14" i="54"/>
  <c r="L14" i="54"/>
  <c r="J14" i="54"/>
  <c r="H14" i="54"/>
  <c r="F14" i="54"/>
  <c r="D14" i="54"/>
  <c r="B14" i="54"/>
  <c r="N11" i="54"/>
  <c r="L11" i="54"/>
  <c r="J11" i="54"/>
  <c r="H11" i="54"/>
  <c r="F11" i="54"/>
  <c r="D11" i="54"/>
  <c r="B11" i="54"/>
  <c r="N8" i="54"/>
  <c r="L8" i="54"/>
  <c r="J8" i="54"/>
  <c r="H8" i="54"/>
  <c r="F8" i="54"/>
  <c r="D8" i="54"/>
  <c r="B8" i="54"/>
  <c r="N5" i="54"/>
  <c r="L5" i="54"/>
  <c r="J5" i="54"/>
  <c r="H5" i="54"/>
  <c r="F5" i="54"/>
  <c r="D5" i="54"/>
  <c r="B5" i="54"/>
  <c r="N17" i="53"/>
  <c r="L17" i="53"/>
  <c r="J17" i="53"/>
  <c r="H17" i="53"/>
  <c r="F17" i="53"/>
  <c r="D17" i="53"/>
  <c r="B17" i="53"/>
  <c r="N14" i="53"/>
  <c r="L14" i="53"/>
  <c r="J14" i="53"/>
  <c r="H14" i="53"/>
  <c r="F14" i="53"/>
  <c r="D14" i="53"/>
  <c r="B14" i="53"/>
  <c r="N11" i="53"/>
  <c r="L11" i="53"/>
  <c r="J11" i="53"/>
  <c r="H11" i="53"/>
  <c r="F11" i="53"/>
  <c r="D11" i="53"/>
  <c r="B11" i="53"/>
  <c r="N8" i="53"/>
  <c r="L8" i="53"/>
  <c r="J8" i="53"/>
  <c r="H8" i="53"/>
  <c r="F8" i="53"/>
  <c r="D8" i="53"/>
  <c r="B8" i="53"/>
  <c r="N5" i="53"/>
  <c r="L5" i="53"/>
  <c r="J5" i="53"/>
  <c r="H5" i="53"/>
  <c r="F5" i="53"/>
  <c r="D5" i="53"/>
  <c r="B5" i="53"/>
  <c r="N17" i="52"/>
  <c r="L17" i="52"/>
  <c r="J17" i="52"/>
  <c r="H17" i="52"/>
  <c r="F17" i="52"/>
  <c r="D17" i="52"/>
  <c r="B17" i="52"/>
  <c r="N14" i="52"/>
  <c r="L14" i="52"/>
  <c r="J14" i="52"/>
  <c r="H14" i="52"/>
  <c r="F14" i="52"/>
  <c r="D14" i="52"/>
  <c r="B14" i="52"/>
  <c r="N11" i="52"/>
  <c r="L11" i="52"/>
  <c r="J11" i="52"/>
  <c r="H11" i="52"/>
  <c r="F11" i="52"/>
  <c r="D11" i="52"/>
  <c r="B11" i="52"/>
  <c r="N8" i="52"/>
  <c r="L8" i="52"/>
  <c r="J8" i="52"/>
  <c r="H8" i="52"/>
  <c r="F8" i="52"/>
  <c r="D8" i="52"/>
  <c r="B8" i="52"/>
  <c r="N5" i="52"/>
  <c r="L5" i="52"/>
  <c r="J5" i="52"/>
  <c r="H5" i="52"/>
  <c r="F5" i="52"/>
  <c r="D5" i="52"/>
  <c r="B5" i="52"/>
  <c r="N17" i="51"/>
  <c r="L17" i="51"/>
  <c r="J17" i="51"/>
  <c r="H17" i="51"/>
  <c r="F17" i="51"/>
  <c r="D17" i="51"/>
  <c r="B17" i="51"/>
  <c r="N14" i="51"/>
  <c r="L14" i="51"/>
  <c r="J14" i="51"/>
  <c r="H14" i="51"/>
  <c r="F14" i="51"/>
  <c r="D14" i="51"/>
  <c r="B14" i="51"/>
  <c r="N11" i="51"/>
  <c r="L11" i="51"/>
  <c r="J11" i="51"/>
  <c r="H11" i="51"/>
  <c r="F11" i="51"/>
  <c r="D11" i="51"/>
  <c r="B11" i="51"/>
  <c r="N8" i="51"/>
  <c r="L8" i="51"/>
  <c r="J8" i="51"/>
  <c r="H8" i="51"/>
  <c r="F8" i="51"/>
  <c r="D8" i="51"/>
  <c r="B8" i="51"/>
  <c r="N5" i="51"/>
  <c r="L5" i="51"/>
  <c r="J5" i="51"/>
  <c r="H5" i="51"/>
  <c r="F5" i="51"/>
  <c r="D5" i="51"/>
  <c r="B5" i="51"/>
  <c r="N17" i="50"/>
  <c r="L17" i="50"/>
  <c r="J17" i="50"/>
  <c r="H17" i="50"/>
  <c r="F17" i="50"/>
  <c r="D17" i="50"/>
  <c r="B17" i="50"/>
  <c r="N14" i="50"/>
  <c r="L14" i="50"/>
  <c r="J14" i="50"/>
  <c r="H14" i="50"/>
  <c r="F14" i="50"/>
  <c r="D14" i="50"/>
  <c r="B14" i="50"/>
  <c r="N11" i="50"/>
  <c r="L11" i="50"/>
  <c r="J11" i="50"/>
  <c r="H11" i="50"/>
  <c r="F11" i="50"/>
  <c r="D11" i="50"/>
  <c r="B11" i="50"/>
  <c r="N8" i="50"/>
  <c r="L8" i="50"/>
  <c r="J8" i="50"/>
  <c r="H8" i="50"/>
  <c r="F8" i="50"/>
  <c r="D8" i="50"/>
  <c r="B8" i="50"/>
  <c r="N5" i="50"/>
  <c r="L5" i="50"/>
  <c r="J5" i="50"/>
  <c r="H5" i="50"/>
  <c r="F5" i="50"/>
  <c r="D5" i="50"/>
  <c r="B5" i="50"/>
  <c r="D5" i="47"/>
  <c r="N17" i="49"/>
  <c r="L17" i="49"/>
  <c r="J17" i="49"/>
  <c r="H17" i="49"/>
  <c r="F17" i="49"/>
  <c r="D17" i="49"/>
  <c r="B17" i="49"/>
  <c r="N14" i="49"/>
  <c r="L14" i="49"/>
  <c r="J14" i="49"/>
  <c r="H14" i="49"/>
  <c r="F14" i="49"/>
  <c r="D14" i="49"/>
  <c r="B14" i="49"/>
  <c r="N11" i="49"/>
  <c r="L11" i="49"/>
  <c r="J11" i="49"/>
  <c r="H11" i="49"/>
  <c r="F11" i="49"/>
  <c r="D11" i="49"/>
  <c r="B11" i="49"/>
  <c r="N8" i="49"/>
  <c r="L8" i="49"/>
  <c r="J8" i="49"/>
  <c r="H8" i="49"/>
  <c r="F8" i="49"/>
  <c r="D8" i="49"/>
  <c r="B8" i="49"/>
  <c r="Q7" i="49" s="1"/>
  <c r="N5" i="49"/>
  <c r="L5" i="49"/>
  <c r="J5" i="49"/>
  <c r="H5" i="49"/>
  <c r="F5" i="49"/>
  <c r="D5" i="49"/>
  <c r="B5" i="49"/>
  <c r="N17" i="48"/>
  <c r="L17" i="48"/>
  <c r="J17" i="48"/>
  <c r="H17" i="48"/>
  <c r="F17" i="48"/>
  <c r="D17" i="48"/>
  <c r="B17" i="48"/>
  <c r="N14" i="48"/>
  <c r="L14" i="48"/>
  <c r="J14" i="48"/>
  <c r="H14" i="48"/>
  <c r="F14" i="48"/>
  <c r="D14" i="48"/>
  <c r="B14" i="48"/>
  <c r="N11" i="48"/>
  <c r="L11" i="48"/>
  <c r="J11" i="48"/>
  <c r="H11" i="48"/>
  <c r="F11" i="48"/>
  <c r="D11" i="48"/>
  <c r="B11" i="48"/>
  <c r="N8" i="48"/>
  <c r="L8" i="48"/>
  <c r="J8" i="48"/>
  <c r="H8" i="48"/>
  <c r="F8" i="48"/>
  <c r="D8" i="48"/>
  <c r="B8" i="48"/>
  <c r="N5" i="48"/>
  <c r="L5" i="48"/>
  <c r="J5" i="48"/>
  <c r="H5" i="48"/>
  <c r="F5" i="48"/>
  <c r="D5" i="48"/>
  <c r="B5" i="48"/>
  <c r="N17" i="47"/>
  <c r="L17" i="47"/>
  <c r="J17" i="47"/>
  <c r="H17" i="47"/>
  <c r="F17" i="47"/>
  <c r="D17" i="47"/>
  <c r="B17" i="47"/>
  <c r="N14" i="47"/>
  <c r="L14" i="47"/>
  <c r="J14" i="47"/>
  <c r="H14" i="47"/>
  <c r="F14" i="47"/>
  <c r="D14" i="47"/>
  <c r="B14" i="47"/>
  <c r="N11" i="47"/>
  <c r="L11" i="47"/>
  <c r="J11" i="47"/>
  <c r="H11" i="47"/>
  <c r="F11" i="47"/>
  <c r="D11" i="47"/>
  <c r="B11" i="47"/>
  <c r="N8" i="47"/>
  <c r="L8" i="47"/>
  <c r="J8" i="47"/>
  <c r="H8" i="47"/>
  <c r="F8" i="47"/>
  <c r="D8" i="47"/>
  <c r="B8" i="47"/>
  <c r="N5" i="47"/>
  <c r="L5" i="47"/>
  <c r="J5" i="47"/>
  <c r="H5" i="47"/>
  <c r="F5" i="47"/>
  <c r="B5" i="47"/>
  <c r="N17" i="46"/>
  <c r="L17" i="46"/>
  <c r="J17" i="46"/>
  <c r="H17" i="46"/>
  <c r="F17" i="46"/>
  <c r="D17" i="46"/>
  <c r="B17" i="46"/>
  <c r="N14" i="46"/>
  <c r="L14" i="46"/>
  <c r="J14" i="46"/>
  <c r="H14" i="46"/>
  <c r="F14" i="46"/>
  <c r="D14" i="46"/>
  <c r="B14" i="46"/>
  <c r="N11" i="46"/>
  <c r="L11" i="46"/>
  <c r="J11" i="46"/>
  <c r="H11" i="46"/>
  <c r="F11" i="46"/>
  <c r="D11" i="46"/>
  <c r="B11" i="46"/>
  <c r="N8" i="46"/>
  <c r="L8" i="46"/>
  <c r="J8" i="46"/>
  <c r="H8" i="46"/>
  <c r="F8" i="46"/>
  <c r="D8" i="46"/>
  <c r="B8" i="46"/>
  <c r="N5" i="46"/>
  <c r="L5" i="46"/>
  <c r="J5" i="46"/>
  <c r="H5" i="46"/>
  <c r="F5" i="46"/>
  <c r="D5" i="46"/>
  <c r="B5" i="46"/>
  <c r="N17" i="45"/>
  <c r="L17" i="45"/>
  <c r="J17" i="45"/>
  <c r="H17" i="45"/>
  <c r="F17" i="45"/>
  <c r="D17" i="45"/>
  <c r="B17" i="45"/>
  <c r="N14" i="45"/>
  <c r="L14" i="45"/>
  <c r="J14" i="45"/>
  <c r="H14" i="45"/>
  <c r="F14" i="45"/>
  <c r="D14" i="45"/>
  <c r="B14" i="45"/>
  <c r="N11" i="45"/>
  <c r="L11" i="45"/>
  <c r="J11" i="45"/>
  <c r="H11" i="45"/>
  <c r="F11" i="45"/>
  <c r="D11" i="45"/>
  <c r="B11" i="45"/>
  <c r="N8" i="45"/>
  <c r="L8" i="45"/>
  <c r="J8" i="45"/>
  <c r="H8" i="45"/>
  <c r="F8" i="45"/>
  <c r="D8" i="45"/>
  <c r="B8" i="45"/>
  <c r="N5" i="45"/>
  <c r="L5" i="45"/>
  <c r="J5" i="45"/>
  <c r="H5" i="45"/>
  <c r="F5" i="45"/>
  <c r="D5" i="45"/>
  <c r="B5" i="45"/>
  <c r="N17" i="44"/>
  <c r="L17" i="44"/>
  <c r="J17" i="44"/>
  <c r="H17" i="44"/>
  <c r="F17" i="44"/>
  <c r="D17" i="44"/>
  <c r="B17" i="44"/>
  <c r="N14" i="44"/>
  <c r="L14" i="44"/>
  <c r="J14" i="44"/>
  <c r="H14" i="44"/>
  <c r="F14" i="44"/>
  <c r="D14" i="44"/>
  <c r="B14" i="44"/>
  <c r="N11" i="44"/>
  <c r="L11" i="44"/>
  <c r="J11" i="44"/>
  <c r="H11" i="44"/>
  <c r="F11" i="44"/>
  <c r="D11" i="44"/>
  <c r="B11" i="44"/>
  <c r="N8" i="44"/>
  <c r="L8" i="44"/>
  <c r="J8" i="44"/>
  <c r="H8" i="44"/>
  <c r="F8" i="44"/>
  <c r="D8" i="44"/>
  <c r="B8" i="44"/>
  <c r="N5" i="44"/>
  <c r="L5" i="44"/>
  <c r="J5" i="44"/>
  <c r="H5" i="44"/>
  <c r="F5" i="44"/>
  <c r="D5" i="44"/>
  <c r="B5" i="44"/>
  <c r="N17" i="43"/>
  <c r="L17" i="43"/>
  <c r="J17" i="43"/>
  <c r="H17" i="43"/>
  <c r="F17" i="43"/>
  <c r="D17" i="43"/>
  <c r="B17" i="43"/>
  <c r="N14" i="43"/>
  <c r="L14" i="43"/>
  <c r="J14" i="43"/>
  <c r="H14" i="43"/>
  <c r="F14" i="43"/>
  <c r="D14" i="43"/>
  <c r="B14" i="43"/>
  <c r="N11" i="43"/>
  <c r="L11" i="43"/>
  <c r="J11" i="43"/>
  <c r="H11" i="43"/>
  <c r="F11" i="43"/>
  <c r="D11" i="43"/>
  <c r="B11" i="43"/>
  <c r="N8" i="43"/>
  <c r="L8" i="43"/>
  <c r="J8" i="43"/>
  <c r="H8" i="43"/>
  <c r="F8" i="43"/>
  <c r="D8" i="43"/>
  <c r="B8" i="43"/>
  <c r="N5" i="43"/>
  <c r="L5" i="43"/>
  <c r="J5" i="43"/>
  <c r="H5" i="43"/>
  <c r="F5" i="43"/>
  <c r="D5" i="43"/>
  <c r="B5" i="43"/>
  <c r="N17" i="42"/>
  <c r="L17" i="42"/>
  <c r="J17" i="42"/>
  <c r="H17" i="42"/>
  <c r="F17" i="42"/>
  <c r="D17" i="42"/>
  <c r="B17" i="42"/>
  <c r="N14" i="42"/>
  <c r="L14" i="42"/>
  <c r="J14" i="42"/>
  <c r="H14" i="42"/>
  <c r="F14" i="42"/>
  <c r="D14" i="42"/>
  <c r="B14" i="42"/>
  <c r="N11" i="42"/>
  <c r="L11" i="42"/>
  <c r="J11" i="42"/>
  <c r="H11" i="42"/>
  <c r="F11" i="42"/>
  <c r="D11" i="42"/>
  <c r="B11" i="42"/>
  <c r="N8" i="42"/>
  <c r="L8" i="42"/>
  <c r="J8" i="42"/>
  <c r="H8" i="42"/>
  <c r="F8" i="42"/>
  <c r="D8" i="42"/>
  <c r="B8" i="42"/>
  <c r="N5" i="42"/>
  <c r="L5" i="42"/>
  <c r="J5" i="42"/>
  <c r="H5" i="42"/>
  <c r="F5" i="42"/>
  <c r="D5" i="42"/>
  <c r="B5" i="42"/>
  <c r="B5" i="41"/>
  <c r="D5" i="41"/>
  <c r="F5" i="41"/>
  <c r="H5" i="41"/>
  <c r="J5" i="41"/>
  <c r="L5" i="41"/>
  <c r="N5" i="41"/>
  <c r="B8" i="41"/>
  <c r="D8" i="41"/>
  <c r="F8" i="41"/>
  <c r="H8" i="41"/>
  <c r="J8" i="41"/>
  <c r="L8" i="41"/>
  <c r="N8" i="41"/>
  <c r="B11" i="41"/>
  <c r="D11" i="41"/>
  <c r="F11" i="41"/>
  <c r="H11" i="41"/>
  <c r="J11" i="41"/>
  <c r="L11" i="41"/>
  <c r="N11" i="41"/>
  <c r="B14" i="41"/>
  <c r="D14" i="41"/>
  <c r="F14" i="41"/>
  <c r="H14" i="41"/>
  <c r="J14" i="41"/>
  <c r="L14" i="41"/>
  <c r="N14" i="41"/>
  <c r="B17" i="41"/>
  <c r="D17" i="41"/>
  <c r="F17" i="41"/>
  <c r="H17" i="41"/>
  <c r="J17" i="41"/>
  <c r="L17" i="41"/>
  <c r="N17" i="41"/>
  <c r="B5" i="40"/>
  <c r="D5" i="40"/>
  <c r="F5" i="40"/>
  <c r="H5" i="40"/>
  <c r="J5" i="40"/>
  <c r="L5" i="40"/>
  <c r="N5" i="40"/>
  <c r="B8" i="40"/>
  <c r="D8" i="40"/>
  <c r="F8" i="40"/>
  <c r="H8" i="40"/>
  <c r="J8" i="40"/>
  <c r="L8" i="40"/>
  <c r="N8" i="40"/>
  <c r="B11" i="40"/>
  <c r="D11" i="40"/>
  <c r="F11" i="40"/>
  <c r="H11" i="40"/>
  <c r="J11" i="40"/>
  <c r="L11" i="40"/>
  <c r="N11" i="40"/>
  <c r="B14" i="40"/>
  <c r="D14" i="40"/>
  <c r="F14" i="40"/>
  <c r="H14" i="40"/>
  <c r="J14" i="40"/>
  <c r="L14" i="40"/>
  <c r="N14" i="40"/>
  <c r="B17" i="40"/>
  <c r="D17" i="40"/>
  <c r="F17" i="40"/>
  <c r="H17" i="40"/>
  <c r="J17" i="40"/>
  <c r="L17" i="40"/>
  <c r="N17" i="40"/>
  <c r="B5" i="39"/>
  <c r="D5" i="39"/>
  <c r="F5" i="39"/>
  <c r="H5" i="39"/>
  <c r="J5" i="39"/>
  <c r="L5" i="39"/>
  <c r="N5" i="39"/>
  <c r="B8" i="39"/>
  <c r="D8" i="39"/>
  <c r="F8" i="39"/>
  <c r="H8" i="39"/>
  <c r="Q7" i="39" s="1"/>
  <c r="J8" i="39"/>
  <c r="L8" i="39"/>
  <c r="N8" i="39"/>
  <c r="B11" i="39"/>
  <c r="D11" i="39"/>
  <c r="F11" i="39"/>
  <c r="H11" i="39"/>
  <c r="J11" i="39"/>
  <c r="L11" i="39"/>
  <c r="N11" i="39"/>
  <c r="B14" i="39"/>
  <c r="D14" i="39"/>
  <c r="F14" i="39"/>
  <c r="H14" i="39"/>
  <c r="J14" i="39"/>
  <c r="L14" i="39"/>
  <c r="N14" i="39"/>
  <c r="B17" i="39"/>
  <c r="D17" i="39"/>
  <c r="F17" i="39"/>
  <c r="H17" i="39"/>
  <c r="J17" i="39"/>
  <c r="L17" i="39"/>
  <c r="N17" i="39"/>
  <c r="B5" i="38"/>
  <c r="D5" i="38"/>
  <c r="F5" i="38"/>
  <c r="H5" i="38"/>
  <c r="J5" i="38"/>
  <c r="L5" i="38"/>
  <c r="N5" i="38"/>
  <c r="B8" i="38"/>
  <c r="D8" i="38"/>
  <c r="F8" i="38"/>
  <c r="H8" i="38"/>
  <c r="J8" i="38"/>
  <c r="L8" i="38"/>
  <c r="N8" i="38"/>
  <c r="B11" i="38"/>
  <c r="D11" i="38"/>
  <c r="F11" i="38"/>
  <c r="H11" i="38"/>
  <c r="J11" i="38"/>
  <c r="L11" i="38"/>
  <c r="N11" i="38"/>
  <c r="B14" i="38"/>
  <c r="D14" i="38"/>
  <c r="F14" i="38"/>
  <c r="H14" i="38"/>
  <c r="J14" i="38"/>
  <c r="L14" i="38"/>
  <c r="N14" i="38"/>
  <c r="B17" i="38"/>
  <c r="D17" i="38"/>
  <c r="F17" i="38"/>
  <c r="H17" i="38"/>
  <c r="J17" i="38"/>
  <c r="L17" i="38"/>
  <c r="N17" i="38"/>
  <c r="B5" i="37"/>
  <c r="D5" i="37"/>
  <c r="F5" i="37"/>
  <c r="H5" i="37"/>
  <c r="J5" i="37"/>
  <c r="L5" i="37"/>
  <c r="N5" i="37"/>
  <c r="B8" i="37"/>
  <c r="D8" i="37"/>
  <c r="F8" i="37"/>
  <c r="H8" i="37"/>
  <c r="J8" i="37"/>
  <c r="L8" i="37"/>
  <c r="N8" i="37"/>
  <c r="B11" i="37"/>
  <c r="D11" i="37"/>
  <c r="F11" i="37"/>
  <c r="H11" i="37"/>
  <c r="J11" i="37"/>
  <c r="L11" i="37"/>
  <c r="N11" i="37"/>
  <c r="B14" i="37"/>
  <c r="D14" i="37"/>
  <c r="F14" i="37"/>
  <c r="H14" i="37"/>
  <c r="J14" i="37"/>
  <c r="L14" i="37"/>
  <c r="N14" i="37"/>
  <c r="B17" i="37"/>
  <c r="D17" i="37"/>
  <c r="F17" i="37"/>
  <c r="H17" i="37"/>
  <c r="J17" i="37"/>
  <c r="L17" i="37"/>
  <c r="N17" i="37"/>
  <c r="B5" i="36"/>
  <c r="D5" i="36"/>
  <c r="F5" i="36"/>
  <c r="H5" i="36"/>
  <c r="J5" i="36"/>
  <c r="L5" i="36"/>
  <c r="N5" i="36"/>
  <c r="B8" i="36"/>
  <c r="D8" i="36"/>
  <c r="F8" i="36"/>
  <c r="H8" i="36"/>
  <c r="J8" i="36"/>
  <c r="L8" i="36"/>
  <c r="N8" i="36"/>
  <c r="B11" i="36"/>
  <c r="D11" i="36"/>
  <c r="F11" i="36"/>
  <c r="H11" i="36"/>
  <c r="J11" i="36"/>
  <c r="L11" i="36"/>
  <c r="N11" i="36"/>
  <c r="B14" i="36"/>
  <c r="D14" i="36"/>
  <c r="F14" i="36"/>
  <c r="H14" i="36"/>
  <c r="J14" i="36"/>
  <c r="L14" i="36"/>
  <c r="N14" i="36"/>
  <c r="B17" i="36"/>
  <c r="D17" i="36"/>
  <c r="F17" i="36"/>
  <c r="H17" i="36"/>
  <c r="J17" i="36"/>
  <c r="L17" i="36"/>
  <c r="N17" i="36"/>
  <c r="B5" i="35"/>
  <c r="D5" i="35"/>
  <c r="F5" i="35"/>
  <c r="H5" i="35"/>
  <c r="J5" i="35"/>
  <c r="L5" i="35"/>
  <c r="N5" i="35"/>
  <c r="B8" i="35"/>
  <c r="D8" i="35"/>
  <c r="F8" i="35"/>
  <c r="H8" i="35"/>
  <c r="J8" i="35"/>
  <c r="L8" i="35"/>
  <c r="N8" i="35"/>
  <c r="B11" i="35"/>
  <c r="D11" i="35"/>
  <c r="F11" i="35"/>
  <c r="H11" i="35"/>
  <c r="J11" i="35"/>
  <c r="L11" i="35"/>
  <c r="N11" i="35"/>
  <c r="B14" i="35"/>
  <c r="D14" i="35"/>
  <c r="F14" i="35"/>
  <c r="H14" i="35"/>
  <c r="J14" i="35"/>
  <c r="L14" i="35"/>
  <c r="N14" i="35"/>
  <c r="B17" i="35"/>
  <c r="D17" i="35"/>
  <c r="F17" i="35"/>
  <c r="H17" i="35"/>
  <c r="J17" i="35"/>
  <c r="L17" i="35"/>
  <c r="N17" i="35"/>
  <c r="B5" i="34"/>
  <c r="D5" i="34"/>
  <c r="F5" i="34"/>
  <c r="H5" i="34"/>
  <c r="J5" i="34"/>
  <c r="L5" i="34"/>
  <c r="N5" i="34"/>
  <c r="B8" i="34"/>
  <c r="D8" i="34"/>
  <c r="F8" i="34"/>
  <c r="H8" i="34"/>
  <c r="J8" i="34"/>
  <c r="L8" i="34"/>
  <c r="N8" i="34"/>
  <c r="B11" i="34"/>
  <c r="D11" i="34"/>
  <c r="F11" i="34"/>
  <c r="H11" i="34"/>
  <c r="J11" i="34"/>
  <c r="L11" i="34"/>
  <c r="N11" i="34"/>
  <c r="B14" i="34"/>
  <c r="D14" i="34"/>
  <c r="F14" i="34"/>
  <c r="H14" i="34"/>
  <c r="J14" i="34"/>
  <c r="L14" i="34"/>
  <c r="N14" i="34"/>
  <c r="B17" i="34"/>
  <c r="D17" i="34"/>
  <c r="F17" i="34"/>
  <c r="H17" i="34"/>
  <c r="J17" i="34"/>
  <c r="L17" i="34"/>
  <c r="N17" i="34"/>
  <c r="B5" i="33"/>
  <c r="D5" i="33"/>
  <c r="F5" i="33"/>
  <c r="H5" i="33"/>
  <c r="J5" i="33"/>
  <c r="L5" i="33"/>
  <c r="N5" i="33"/>
  <c r="B8" i="33"/>
  <c r="D8" i="33"/>
  <c r="Q7" i="33" s="1"/>
  <c r="F8" i="33"/>
  <c r="H8" i="33"/>
  <c r="J8" i="33"/>
  <c r="L8" i="33"/>
  <c r="N8" i="33"/>
  <c r="B11" i="33"/>
  <c r="D11" i="33"/>
  <c r="F11" i="33"/>
  <c r="H11" i="33"/>
  <c r="J11" i="33"/>
  <c r="L11" i="33"/>
  <c r="N11" i="33"/>
  <c r="B14" i="33"/>
  <c r="D14" i="33"/>
  <c r="F14" i="33"/>
  <c r="H14" i="33"/>
  <c r="J14" i="33"/>
  <c r="L14" i="33"/>
  <c r="N14" i="33"/>
  <c r="B17" i="33"/>
  <c r="D17" i="33"/>
  <c r="F17" i="33"/>
  <c r="H17" i="33"/>
  <c r="J17" i="33"/>
  <c r="L17" i="33"/>
  <c r="N17" i="33"/>
  <c r="B5" i="32"/>
  <c r="D5" i="32"/>
  <c r="F5" i="32"/>
  <c r="H5" i="32"/>
  <c r="J5" i="32"/>
  <c r="L5" i="32"/>
  <c r="N5" i="32"/>
  <c r="B8" i="32"/>
  <c r="D8" i="32"/>
  <c r="F8" i="32"/>
  <c r="H8" i="32"/>
  <c r="J8" i="32"/>
  <c r="L8" i="32"/>
  <c r="N8" i="32"/>
  <c r="B11" i="32"/>
  <c r="D11" i="32"/>
  <c r="F11" i="32"/>
  <c r="H11" i="32"/>
  <c r="J11" i="32"/>
  <c r="L11" i="32"/>
  <c r="N11" i="32"/>
  <c r="B14" i="32"/>
  <c r="D14" i="32"/>
  <c r="F14" i="32"/>
  <c r="H14" i="32"/>
  <c r="J14" i="32"/>
  <c r="L14" i="32"/>
  <c r="N14" i="32"/>
  <c r="B17" i="32"/>
  <c r="D17" i="32"/>
  <c r="F17" i="32"/>
  <c r="H17" i="32"/>
  <c r="J17" i="32"/>
  <c r="L17" i="32"/>
  <c r="N17" i="32"/>
  <c r="B5" i="31"/>
  <c r="D5" i="31"/>
  <c r="F5" i="31"/>
  <c r="H5" i="31"/>
  <c r="J5" i="31"/>
  <c r="L5" i="31"/>
  <c r="N5" i="31"/>
  <c r="B8" i="31"/>
  <c r="D8" i="31"/>
  <c r="F8" i="31"/>
  <c r="H8" i="31"/>
  <c r="J8" i="31"/>
  <c r="L8" i="31"/>
  <c r="N8" i="31"/>
  <c r="B11" i="31"/>
  <c r="D11" i="31"/>
  <c r="F11" i="31"/>
  <c r="H11" i="31"/>
  <c r="J11" i="31"/>
  <c r="L11" i="31"/>
  <c r="N11" i="31"/>
  <c r="B14" i="31"/>
  <c r="D14" i="31"/>
  <c r="F14" i="31"/>
  <c r="H14" i="31"/>
  <c r="J14" i="31"/>
  <c r="L14" i="31"/>
  <c r="N14" i="31"/>
  <c r="B17" i="31"/>
  <c r="D17" i="31"/>
  <c r="F17" i="31"/>
  <c r="H17" i="31"/>
  <c r="J17" i="31"/>
  <c r="L17" i="31"/>
  <c r="N17" i="31"/>
  <c r="B5" i="30"/>
  <c r="D5" i="30"/>
  <c r="F5" i="30"/>
  <c r="H5" i="30"/>
  <c r="J5" i="30"/>
  <c r="L5" i="30"/>
  <c r="N5" i="30"/>
  <c r="B8" i="30"/>
  <c r="D8" i="30"/>
  <c r="F8" i="30"/>
  <c r="H8" i="30"/>
  <c r="J8" i="30"/>
  <c r="L8" i="30"/>
  <c r="N8" i="30"/>
  <c r="B11" i="30"/>
  <c r="D11" i="30"/>
  <c r="F11" i="30"/>
  <c r="H11" i="30"/>
  <c r="J11" i="30"/>
  <c r="L11" i="30"/>
  <c r="N11" i="30"/>
  <c r="B14" i="30"/>
  <c r="D14" i="30"/>
  <c r="F14" i="30"/>
  <c r="H14" i="30"/>
  <c r="J14" i="30"/>
  <c r="L14" i="30"/>
  <c r="N14" i="30"/>
  <c r="B17" i="30"/>
  <c r="D17" i="30"/>
  <c r="F17" i="30"/>
  <c r="H17" i="30"/>
  <c r="J17" i="30"/>
  <c r="L17" i="30"/>
  <c r="N17" i="30"/>
  <c r="B5" i="29"/>
  <c r="D5" i="29"/>
  <c r="F5" i="29"/>
  <c r="H5" i="29"/>
  <c r="J5" i="29"/>
  <c r="L5" i="29"/>
  <c r="N5" i="29"/>
  <c r="B8" i="29"/>
  <c r="D8" i="29"/>
  <c r="F8" i="29"/>
  <c r="H8" i="29"/>
  <c r="J8" i="29"/>
  <c r="L8" i="29"/>
  <c r="N8" i="29"/>
  <c r="B11" i="29"/>
  <c r="D11" i="29"/>
  <c r="F11" i="29"/>
  <c r="H11" i="29"/>
  <c r="J11" i="29"/>
  <c r="L11" i="29"/>
  <c r="N11" i="29"/>
  <c r="B14" i="29"/>
  <c r="D14" i="29"/>
  <c r="F14" i="29"/>
  <c r="H14" i="29"/>
  <c r="J14" i="29"/>
  <c r="L14" i="29"/>
  <c r="N14" i="29"/>
  <c r="B17" i="29"/>
  <c r="D17" i="29"/>
  <c r="F17" i="29"/>
  <c r="H17" i="29"/>
  <c r="J17" i="29"/>
  <c r="L17" i="29"/>
  <c r="N17" i="29"/>
  <c r="D8" i="24"/>
  <c r="D5" i="24"/>
  <c r="F5" i="24"/>
  <c r="H5" i="24"/>
  <c r="J5" i="24"/>
  <c r="F8" i="24"/>
  <c r="H8" i="24"/>
  <c r="J8" i="24"/>
  <c r="D11" i="24"/>
  <c r="F11" i="24"/>
  <c r="H11" i="24"/>
  <c r="J11" i="24"/>
  <c r="D14" i="24"/>
  <c r="F14" i="24"/>
  <c r="H14" i="24"/>
  <c r="J14" i="24"/>
  <c r="N5" i="24"/>
  <c r="N11" i="24"/>
  <c r="N8" i="24"/>
  <c r="L14" i="24"/>
  <c r="L11" i="24"/>
  <c r="L8" i="24"/>
  <c r="L5" i="24"/>
  <c r="B8" i="24"/>
  <c r="N17" i="24"/>
  <c r="L17" i="24"/>
  <c r="J17" i="24"/>
  <c r="H17" i="24"/>
  <c r="F17" i="24"/>
  <c r="D17" i="24"/>
  <c r="B17" i="24"/>
  <c r="N14" i="24"/>
  <c r="B14" i="24"/>
  <c r="B11" i="24"/>
  <c r="B5" i="24"/>
  <c r="Q10" i="32" l="1"/>
  <c r="Q7" i="32"/>
  <c r="Q10" i="24"/>
  <c r="Q4" i="40"/>
  <c r="Q7" i="46"/>
  <c r="Q10" i="46"/>
  <c r="Q13" i="46"/>
  <c r="Q16" i="46"/>
  <c r="Q7" i="57"/>
  <c r="Q7" i="38"/>
  <c r="Q16" i="45"/>
  <c r="Q4" i="56"/>
  <c r="Q16" i="52"/>
  <c r="Q4" i="53"/>
  <c r="Q13" i="53"/>
  <c r="Q4" i="55"/>
  <c r="Q7" i="55"/>
  <c r="Q16" i="55"/>
  <c r="Q16" i="51"/>
  <c r="Q16" i="31"/>
  <c r="Q7" i="31"/>
  <c r="Q4" i="31"/>
  <c r="Q13" i="35"/>
  <c r="Q7" i="35"/>
  <c r="Q4" i="38"/>
  <c r="Q10" i="39"/>
  <c r="Q4" i="42"/>
  <c r="Q10" i="42"/>
  <c r="Q4" i="45"/>
  <c r="Q7" i="45"/>
  <c r="Q13" i="45"/>
  <c r="Q10" i="49"/>
  <c r="Q13" i="49"/>
  <c r="Q16" i="49"/>
  <c r="Q4" i="54"/>
  <c r="Q10" i="54"/>
  <c r="Q13" i="57"/>
  <c r="Q10" i="58"/>
  <c r="Q13" i="58"/>
  <c r="Q16" i="58"/>
  <c r="Q13" i="59"/>
  <c r="Q7" i="30"/>
  <c r="Q4" i="30"/>
  <c r="Q7" i="34"/>
  <c r="Q4" i="34"/>
  <c r="Q16" i="37"/>
  <c r="Q7" i="37"/>
  <c r="Q4" i="44"/>
  <c r="Q4" i="47"/>
  <c r="Q4" i="51"/>
  <c r="Q7" i="51"/>
  <c r="Q10" i="51"/>
  <c r="Q13" i="54"/>
  <c r="Q16" i="54"/>
  <c r="Q4" i="29"/>
  <c r="Q4" i="36"/>
  <c r="Q16" i="41"/>
  <c r="Q7" i="41"/>
  <c r="Q4" i="41"/>
  <c r="Q4" i="43"/>
  <c r="Q16" i="43"/>
  <c r="Q13" i="47"/>
  <c r="Q7" i="50"/>
  <c r="Q16" i="50"/>
  <c r="Q7" i="56"/>
  <c r="Q10" i="56"/>
  <c r="Q16" i="56"/>
  <c r="Q16" i="24"/>
  <c r="Q16" i="33"/>
  <c r="Q10" i="33"/>
  <c r="Q13" i="36"/>
  <c r="Q16" i="40"/>
  <c r="Q7" i="40"/>
  <c r="Q13" i="38"/>
  <c r="Q13" i="24"/>
  <c r="Q7" i="24"/>
  <c r="Q4" i="24"/>
  <c r="Q10" i="29"/>
  <c r="Q7" i="29"/>
  <c r="Q13" i="31"/>
  <c r="Q10" i="31"/>
  <c r="Q13" i="33"/>
  <c r="Q16" i="34"/>
  <c r="Q4" i="35"/>
  <c r="Q13" i="37"/>
  <c r="Q16" i="39"/>
  <c r="Q13" i="40"/>
  <c r="Q10" i="40"/>
  <c r="Q13" i="41"/>
  <c r="Q10" i="41"/>
  <c r="Q13" i="42"/>
  <c r="Q4" i="46"/>
  <c r="Q7" i="47"/>
  <c r="Q16" i="47"/>
  <c r="Q10" i="48"/>
  <c r="Q13" i="48"/>
  <c r="Q4" i="50"/>
  <c r="Q10" i="52"/>
  <c r="Q13" i="52"/>
  <c r="Q7" i="53"/>
  <c r="Q10" i="53"/>
  <c r="Q16" i="53"/>
  <c r="Q16" i="30"/>
  <c r="Q4" i="33"/>
  <c r="Q13" i="30"/>
  <c r="Q10" i="30"/>
  <c r="Q13" i="34"/>
  <c r="Q10" i="34"/>
  <c r="Q10" i="35"/>
  <c r="Q4" i="37"/>
  <c r="Q13" i="39"/>
  <c r="Q7" i="42"/>
  <c r="Q16" i="42"/>
  <c r="Q10" i="43"/>
  <c r="Q13" i="44"/>
  <c r="Q4" i="48"/>
  <c r="Q7" i="48"/>
  <c r="Q16" i="48"/>
  <c r="Q4" i="49"/>
  <c r="Q10" i="50"/>
  <c r="Q7" i="52"/>
  <c r="Q7" i="54"/>
  <c r="Q13" i="56"/>
  <c r="Q10" i="57"/>
  <c r="Q4" i="58"/>
  <c r="Q7" i="58"/>
  <c r="Q10" i="60"/>
  <c r="Q16" i="29"/>
  <c r="Q13" i="32"/>
  <c r="Q10" i="38"/>
  <c r="Q13" i="29"/>
  <c r="Q16" i="32"/>
  <c r="Q4" i="32"/>
  <c r="Q16" i="35"/>
  <c r="Q16" i="36"/>
  <c r="Q10" i="36"/>
  <c r="Q7" i="36"/>
  <c r="Q10" i="37"/>
  <c r="Q16" i="38"/>
  <c r="Q4" i="39"/>
  <c r="Q7" i="43"/>
  <c r="Q13" i="43"/>
  <c r="Q7" i="44"/>
  <c r="Q10" i="44"/>
  <c r="Q16" i="44"/>
  <c r="Q10" i="45"/>
  <c r="Q10" i="47"/>
  <c r="Q13" i="50"/>
  <c r="Q13" i="51"/>
  <c r="Q4" i="52"/>
  <c r="Q10" i="55"/>
  <c r="Q13" i="55"/>
  <c r="Q4" i="57"/>
  <c r="Q16" i="57"/>
  <c r="Q7" i="60"/>
  <c r="Q7" i="59"/>
  <c r="Q4" i="59"/>
  <c r="Q16" i="59"/>
  <c r="Q10" i="59"/>
  <c r="Q16" i="60"/>
  <c r="Q4" i="60"/>
  <c r="Q13" i="60"/>
</calcChain>
</file>

<file path=xl/sharedStrings.xml><?xml version="1.0" encoding="utf-8"?>
<sst xmlns="http://schemas.openxmlformats.org/spreadsheetml/2006/main" count="6304" uniqueCount="408">
  <si>
    <t>Sun</t>
  </si>
  <si>
    <t>M</t>
  </si>
  <si>
    <t>T</t>
  </si>
  <si>
    <t>W</t>
  </si>
  <si>
    <t>Th</t>
  </si>
  <si>
    <t>F</t>
  </si>
  <si>
    <t>Sat</t>
  </si>
  <si>
    <t>Hours</t>
  </si>
  <si>
    <t>Training and Other Events</t>
  </si>
  <si>
    <t>Mon</t>
  </si>
  <si>
    <t>Tue</t>
  </si>
  <si>
    <t>Wed</t>
  </si>
  <si>
    <t>Thur</t>
  </si>
  <si>
    <t>Fri</t>
  </si>
  <si>
    <t xml:space="preserve"> </t>
  </si>
  <si>
    <t>PTO</t>
  </si>
  <si>
    <t>Float</t>
  </si>
  <si>
    <t>Lunch</t>
  </si>
  <si>
    <t># Hours</t>
  </si>
  <si>
    <t>Holiday</t>
  </si>
  <si>
    <t>Peony Park Schedule</t>
  </si>
  <si>
    <t>Corey</t>
  </si>
  <si>
    <t>Jeremy</t>
  </si>
  <si>
    <t>OFF</t>
  </si>
  <si>
    <t>Brandon</t>
  </si>
  <si>
    <t>Heather</t>
  </si>
  <si>
    <t>Breana</t>
  </si>
  <si>
    <t>REQ</t>
  </si>
  <si>
    <t>Corey: WIGS @ Millard 8:30 am - 9am  9-5 PM HQ DNA Web Validation Testing</t>
  </si>
  <si>
    <t>Corey: Tacticts Committee @ Sarpy Conference Room 9am - 10am, HQ Till 5PM DNA Web Validation Testing</t>
  </si>
  <si>
    <t>10:45 AM 4:15 PM</t>
  </si>
  <si>
    <t>Corey @ HQ 9AM-2:30 PM DNA Validation Testing Jeremy UNO Career Table 1PM-5PM</t>
  </si>
  <si>
    <t>Heather UNO Career Table 1PM-5PM</t>
  </si>
  <si>
    <t>REQ OFF</t>
  </si>
  <si>
    <t>Peony Park Branch Meeting 8-830am, Corey - Raddon Products Tactics Committee 9-10AM</t>
  </si>
  <si>
    <t>Corey - Branch Mgr Meeting 9-12pm</t>
  </si>
  <si>
    <t>Corey - Development Dialogues @ HQ 9-10am, Corey - YP Committee @ HQ 2-330pm, Corey - Coaching with Keli 10-11am</t>
  </si>
  <si>
    <t>8:45 AM 4:15 PM</t>
  </si>
  <si>
    <t>Corey: Tacticts Committee @ Sarpy Conference Room 9am - 10am, Heather: REQ OFF 3/31 - 4/3</t>
  </si>
  <si>
    <t xml:space="preserve">Corey: WIGS @ Millard 8:30 am - 9am </t>
  </si>
  <si>
    <t>Corey: RADON meeting @ HQ 9am - 11am; Jeremy: REQ OFF, Heather - Entity Training @ HQ 2-5pm</t>
  </si>
  <si>
    <t>10:45 AM - 4:15 PM</t>
  </si>
  <si>
    <t xml:space="preserve">10:45 AM- 4:15 PM </t>
  </si>
  <si>
    <t>Corey - Tactics Committee Meeting @ HQ 9-10am, jeremy - Strategic Planning @ Maple 8-9am</t>
  </si>
  <si>
    <t>Corey - WIGs @ Millard</t>
  </si>
  <si>
    <t>Corey DNA Business Training @ HQ 9-12 Consumer Training 1-3PM, Corey - Req Off Early</t>
  </si>
  <si>
    <t>Corey - DNAWeb Amin Training @ HQ 9-12AM, All Employee Meeting - Branch Closed @5:30 pm</t>
  </si>
  <si>
    <t>4th Quarter - Strategic Planning Mtg 8-830 am, Corey DNA Web Admin Training 9-noon @ HQ, Brandon @ Midtown from 9-115pm</t>
  </si>
  <si>
    <t>Corey - Tactics Committee Meeting @ HQ 9-10am</t>
  </si>
  <si>
    <t>Corey YP Summit 8:00 to 4:00</t>
  </si>
  <si>
    <t>Corey and Brandon TMA Graduation, Corey DNA Web Validation @ HQ 9-1pm</t>
  </si>
  <si>
    <t>Corey - DNAWeb Validation @ HQ 9-1pm</t>
  </si>
  <si>
    <t>Breana - Request Off</t>
  </si>
  <si>
    <t>Corey - Tactics Committee Meeting @ HQ 9-10am, Brandon @ Midtown</t>
  </si>
  <si>
    <t>Corey - Wigs By Phone, Jeremy @ Midtown</t>
  </si>
  <si>
    <t>Brandon - TMA @ HQ 9-10:30 am</t>
  </si>
  <si>
    <t xml:space="preserve">Jeremy - Fraud Training @ HQ 9-11 am </t>
  </si>
  <si>
    <t>Corey - Branch Mgr Meeting @ HQ 9-12pm, Development Dialogues @ HQ 1-2pm</t>
  </si>
  <si>
    <t>Corey - Management Inst Presentation @ HQ 9:30-10:00am, YP Committee @ HQ 2-3:30pm</t>
  </si>
  <si>
    <t>President's Day!</t>
  </si>
  <si>
    <t>10:45 am 4:15 pm</t>
  </si>
  <si>
    <t>Bre- Mom's b-day</t>
  </si>
  <si>
    <t>Jeremy - Req Off</t>
  </si>
  <si>
    <t>Corey - Tactics Committee @ HQ 9-10am, Brandon -Request off (evening)</t>
  </si>
  <si>
    <t>Corey - Wigs: Millard 8:30 - 9AM, Web DNA Training  -1pm - 5pm</t>
  </si>
  <si>
    <t xml:space="preserve">Corey - Web DNA Training 8am -12pm, Brandon - TMA @ HQ 9-1030am </t>
  </si>
  <si>
    <t xml:space="preserve">Corey - Web DNA Training 8am -12pm, Heather &amp; Jeremy - TMA refresher 4pm - 5pm </t>
  </si>
  <si>
    <t>Heather - Request Off</t>
  </si>
  <si>
    <t>Req Off</t>
  </si>
  <si>
    <t>Heather - Req Off</t>
  </si>
  <si>
    <t>Heather - Req Off/Corey - Req  Off Early</t>
  </si>
  <si>
    <t>Corey - Wigs @ Millard 830-9am</t>
  </si>
  <si>
    <t>Brandon - TMA @ HQ 9-1030am Heather Allied Solutions Training @ HQ 8:30-10:30AM</t>
  </si>
  <si>
    <t>Corey - Req Off Brandon Allied Solutions Training @ HQ Jeremy Allied Solutions Refresher @ HQ 3-4PM</t>
  </si>
  <si>
    <t>Corey - Req Off</t>
  </si>
  <si>
    <t>Brandon - TMA @ HQ 9-1030am</t>
  </si>
  <si>
    <t>Peony Park Branch Mtg @ 8am w/Bev Hobbs from WM</t>
  </si>
  <si>
    <t xml:space="preserve">Corey WIGS @ Millard 8:30 AM </t>
  </si>
  <si>
    <r>
      <t>Brandon TMA @ HQ 9-10am/Corey - Instore Mtg 8-9am, Branch Mgr Mtg 9-12pm, Dev Dialog 1-2pm/</t>
    </r>
    <r>
      <rPr>
        <b/>
        <sz val="10"/>
        <color rgb="FFFF0000"/>
        <rFont val="Calibri"/>
        <family val="2"/>
        <scheme val="minor"/>
      </rPr>
      <t>Brandon @ Millard 130-515pm</t>
    </r>
  </si>
  <si>
    <t>Corey WIGS @ Millard 8:30 AM Brandon TMA @ HQ 8:30-Noon</t>
  </si>
  <si>
    <t>Brandon TMA @ HQ 8:30-Noon</t>
  </si>
  <si>
    <t>Jeremy Special Entity Training @ HQ/Corey - YP Meeting @ HQ 2-330pm</t>
  </si>
  <si>
    <t>MLK DAY!</t>
  </si>
  <si>
    <t>Holiday Party @ Ralson Arena 6PM</t>
  </si>
  <si>
    <t>Corey WIGS @ Millard 8:30 AM</t>
  </si>
  <si>
    <t>Breana Senior Management Tour @ HQ 9</t>
  </si>
  <si>
    <t>Jeremy Request off</t>
  </si>
  <si>
    <t>BIRTHDAY</t>
  </si>
  <si>
    <t>HAPPY</t>
  </si>
  <si>
    <t>Corey - WIGs @ Millard 830-9am/Jeremy- Req Off Brandon Loan Training @ HQ 9AM-1PM</t>
  </si>
  <si>
    <t>Brandon - Loan Training @ HQ 9am-5pm</t>
  </si>
  <si>
    <t>Brandon - Loan Training @ HQ 12-5pm</t>
  </si>
  <si>
    <t xml:space="preserve">New </t>
  </si>
  <si>
    <t>New</t>
  </si>
  <si>
    <t>Year!</t>
  </si>
  <si>
    <t>Heather: 9am - 5pm, Marketing Job Shadow @ HQ; Breana: 2pm - 5pm DNA Web Training @ HQ</t>
  </si>
  <si>
    <t>Heather: 9am- 12pm, DNA Web Training @ HQ; Breana: 8:30 am - 12pm, TMA Seminar Pt. 1 @ HQ</t>
  </si>
  <si>
    <t>Brandon: 2pm-5pm, DNA Web Training @ HQ, Breana: 9am - 12 pm, TMA Seminar Pt. 2 @ HQ, Corey - WIGs by Phone 830-9am</t>
  </si>
  <si>
    <t>Corey: 9am - 10am, Tactics Committee Meeting @ HQ; Jeremy: Request Off</t>
  </si>
  <si>
    <t>Breana &amp; Brandon: Request Off</t>
  </si>
  <si>
    <t>Sunday</t>
  </si>
  <si>
    <t>Easter</t>
  </si>
  <si>
    <t>Branch</t>
  </si>
  <si>
    <t>Closed</t>
  </si>
  <si>
    <t>Corey: 2 pm- 5pm, DNA Web Training @ HQ, Jeremy: 9am - 12pm, DNA Web Training @ HQ, Heather: 3pm-4pm @ HQ</t>
  </si>
  <si>
    <t>Happy Easter!</t>
  </si>
  <si>
    <t>Breana TMA Follow Up @ HQ 9am-10:30am Heather Fraud Training @ HQ 9am-11am</t>
  </si>
  <si>
    <t>Corey Tactics Meeting 9:00 am-10:00 Am</t>
  </si>
  <si>
    <t>Corey 8am-5PM Job Shadow</t>
  </si>
  <si>
    <t>Corey WIGS @ Milard 8:30 AM YP Conference Meeting @2:00 PM-3:30 PM Development Dialogues 4:00 PM- 5:30 PM</t>
  </si>
  <si>
    <t>Corey Tactics Meeting 9:00 am-10:00 Am; YP Food Bank Volunteer 1 pm-3:30 pm</t>
  </si>
  <si>
    <t>Corey WIGS @ Milard 8:30 AM ; Heather TMA Refresher @ HQ 4 - 5pm</t>
  </si>
  <si>
    <t xml:space="preserve">Breana TMA Follow Up @ HQ 9am-10:30am </t>
  </si>
  <si>
    <t>Chelsie</t>
  </si>
  <si>
    <t xml:space="preserve">REQ </t>
  </si>
  <si>
    <t>WELCOME CHELSIE!!!</t>
  </si>
  <si>
    <t>Heather Request Off</t>
  </si>
  <si>
    <t>Chelsie WIGS @ Milard 8:30 AM; Heather Request Off</t>
  </si>
  <si>
    <t>Breana TMA Follow Up @ HQ 9am-10:30am Chelsie @ HQ - IRA Training 2:30 - 5pm</t>
  </si>
  <si>
    <t>Chelsie Integrity Sales 2-3:30 @ HQ</t>
  </si>
  <si>
    <t xml:space="preserve">Chelsie WIGS @ Millard 8:30 AM; Bre @HQ - Entity Traing 9-12pm </t>
  </si>
  <si>
    <t xml:space="preserve">Chelsie WIGS @ Milard 8:30 AM;  </t>
  </si>
  <si>
    <t xml:space="preserve">Mother's Day </t>
  </si>
  <si>
    <t xml:space="preserve">Chelsie WIGS @ Milard 8:30 AM  </t>
  </si>
  <si>
    <t>Breana TMA Follow Up @ HQ 9am-10:30am; Chelsie Integrity Coaching 1-2pm @ HQ</t>
  </si>
  <si>
    <t>Chelsie Integrity Coaching 2-3:30pm @ HQ</t>
  </si>
  <si>
    <t xml:space="preserve">Bre TMA Graduation @ HQ w/ Chelsie  9-10:30 am </t>
  </si>
  <si>
    <t>Heather American Heart Association Walk and Bre Request Off</t>
  </si>
  <si>
    <t>Memorial Day Branch Closed</t>
  </si>
  <si>
    <t>HOLI</t>
  </si>
  <si>
    <t>DAY</t>
  </si>
  <si>
    <t>10:15 AM 4:15 PM</t>
  </si>
  <si>
    <t>Heather Request Off             Chelsie @ Branch Manager Meeting 9-12pm</t>
  </si>
  <si>
    <t>Chelsie Integrity Sales Coaching 2-3:30pm @ HQ</t>
  </si>
  <si>
    <t>Chelsie Integrity Sales Coaching    2-3:30 @ HQ</t>
  </si>
  <si>
    <t>Chelsie Call in For WIGS @ 8:30am ; Heather @ Stony Brook</t>
  </si>
  <si>
    <t>Bre Allied Solutions Training 1:30 - 4pm</t>
  </si>
  <si>
    <t>Chelsie Integrity Coaching for Sales Graduation 1-3pm @ HQ; Bre IRA Training @ HQ 2:30 PM to 5 PM</t>
  </si>
  <si>
    <t>Jeremy Relay for Life 6-8pm</t>
  </si>
  <si>
    <t>Strategic Plan Meeting</t>
  </si>
  <si>
    <t>Bre Request Off</t>
  </si>
  <si>
    <t>Jeremy Request Off</t>
  </si>
  <si>
    <t>Jeremy &amp; Heather TMA Refresher @ HQ 4-5pm</t>
  </si>
  <si>
    <t>Brandon TMA Refresher @ HQ 9-10am</t>
  </si>
  <si>
    <t>Jeremy Allied Solutions Traning @ HQ 9-10am Heather Allied Solutions Training @ HQ 1:30-2:30pm</t>
  </si>
  <si>
    <t>Request</t>
  </si>
  <si>
    <t>Off</t>
  </si>
  <si>
    <t>Jeremy @ Stony Brook         Chelsie Integrity Coaching Personal Growth Session @ HQ 1-2pm</t>
  </si>
  <si>
    <t>Chelsie WIGS @ Milard 8:30 AM; Heather Request Off            Brandon Request Off     Chelsie BM Meeting @ HQ 1:30 - 4:30 pm</t>
  </si>
  <si>
    <t xml:space="preserve"> Chelsie @ HQ Development Dialogues 4-5pm  </t>
  </si>
  <si>
    <t>Chelsie Relay for Life</t>
  </si>
  <si>
    <t>Brandon Entity Training @ HQ 2-5pm</t>
  </si>
  <si>
    <t>Independence Day</t>
  </si>
  <si>
    <t>Chelsie Request Off                     Bre Request Off</t>
  </si>
  <si>
    <t>Chelsie Integrity Coaching Personal Growth Session @ HQ 1-2pm</t>
  </si>
  <si>
    <t>Heather and Jeremy Request Off</t>
  </si>
  <si>
    <t>Bre Loan Training @ HQ 9-1pm             Chelsie Development Dialogues @ HQ 9-10am</t>
  </si>
  <si>
    <t xml:space="preserve">Chelsie WIGS @  8:30 AM  </t>
  </si>
  <si>
    <t>Branch Meeting</t>
  </si>
  <si>
    <t xml:space="preserve">Chelsie call in for WIGS @ Milard 8:30 AM;   </t>
  </si>
  <si>
    <t>Chelsie Request Off           Heather Benson Parade</t>
  </si>
  <si>
    <t>Chelsie Coaching w/ Keli 2-3pm</t>
  </si>
  <si>
    <t xml:space="preserve">Chelsie WIGS @ Milard 8:30 AM; Brandon Request Off   </t>
  </si>
  <si>
    <t>Bre FSI Training @ HQ 1-5pm    Brandon Request Off</t>
  </si>
  <si>
    <t xml:space="preserve">Bre Loan Training @ HQ 12-5pm ; Brandon @ Rewards Ceremony </t>
  </si>
  <si>
    <t>Chelsie @ HQ Development Dialogues 1-2:30pm</t>
  </si>
  <si>
    <t>Chelsie WIGS @ Milard 8:30 AM; Bre Loan Training @ HQ 9-5pm               Brandon Request Off Jeremy Help @ Main 10:30 to 1</t>
  </si>
  <si>
    <t>Chelsie @ HQ Integrity Coaching 1-2:00 pm</t>
  </si>
  <si>
    <t>Heather IQQ Training 9-10 am</t>
  </si>
  <si>
    <t>Brandon Request Off</t>
  </si>
  <si>
    <t>Chelsie call in Millard WIGS    Bre IQQ 10-11 am Webinar      Chelsie IQQ 1-2pm Webinar</t>
  </si>
  <si>
    <t xml:space="preserve">Chelsie call in WIGS         Heather Request Off               Chelsie Coaching w/ Keli @ 11:30am     </t>
  </si>
  <si>
    <t>Chelsie Request Off</t>
  </si>
  <si>
    <t>Jeremy School Chelsie Request Off</t>
  </si>
  <si>
    <t xml:space="preserve">Brandon @ Fashion Week </t>
  </si>
  <si>
    <t>Chelsie WIGS @ Millard    Brandon TMA Refresher @ HQ 4-5pm</t>
  </si>
  <si>
    <t>Brandon Request Off Chelsie Branch Manager Meeting 2:30-5:30 pm @ HQ Jeremy &amp; Heather TMA Refresher @ HQ 9-10am</t>
  </si>
  <si>
    <t>Chelsie Allied Training @HQ 9-10am       Brandon Allied Training @ HQ 11-12pm</t>
  </si>
  <si>
    <t>LABOR DAY</t>
  </si>
  <si>
    <t xml:space="preserve">Jeremy School Chelsie WIGS @ Millard </t>
  </si>
  <si>
    <t>Heather Exit Interview  3-3:30 pm @ Peony Park</t>
  </si>
  <si>
    <t>Andrea Help from Midtown</t>
  </si>
  <si>
    <t>HELP</t>
  </si>
  <si>
    <t>Employee Baseball Game 1-5pm</t>
  </si>
  <si>
    <t>Assan</t>
  </si>
  <si>
    <t>Ashley</t>
  </si>
  <si>
    <t>Help</t>
  </si>
  <si>
    <t xml:space="preserve">Andrea Help from Midtown </t>
  </si>
  <si>
    <t>Assan Call in for WIGS Emmy Help from Midtown</t>
  </si>
  <si>
    <t>Max Help from Midtown</t>
  </si>
  <si>
    <t>Assan Branch Managers Meeting 2:30pm-5pm HQ</t>
  </si>
  <si>
    <t>Assan Call in for WIGS  Emmy Help from Midtown</t>
  </si>
  <si>
    <t>Sydney</t>
  </si>
  <si>
    <t xml:space="preserve"> Sydney TMA 9AM-10:30AM</t>
  </si>
  <si>
    <t xml:space="preserve">Assan Call in for WIGS  </t>
  </si>
  <si>
    <t>Assan coaching with Keli 10am-11am Peony Ashley Informal Coaching HQ 9AM 12PM                    Branch Meeting and One on One coaching</t>
  </si>
  <si>
    <t>Ashley Fraud Training HQ 9-11AM          Ashley FSI 1PM-5PM</t>
  </si>
  <si>
    <t>Ashley Informal Coaching 9am-10am</t>
  </si>
  <si>
    <t xml:space="preserve"> Sydney TMA 9AM-10:30AM Assan Integrity Coaching 1pm-2pm                   Assan 3rd Quarter Awards 6-7pm    Ashley Midtown 5pm-7:15pm</t>
  </si>
  <si>
    <t xml:space="preserve">Assan WIGS Assan&amp;Ashley IRA Training 2:30pm-5pm  </t>
  </si>
  <si>
    <t>Assan Doctors appoinment 11am-12:00pm</t>
  </si>
  <si>
    <t>Assan Branch Managers Meeting  2:00pm-5:00pm</t>
  </si>
  <si>
    <t xml:space="preserve"> Sydney TMA 9AM-10:30AM Robbery Training Peony @11:30 Fran           </t>
  </si>
  <si>
    <t>Assan Wigs 8am-9am</t>
  </si>
  <si>
    <t>Ashley Informal Coaching 2pm-3pm</t>
  </si>
  <si>
    <t xml:space="preserve"> Sydney TMA 9AM-10:30AM Strategic Plan 3RD Quarter Update 10am-11am Peony           </t>
  </si>
  <si>
    <t>Veterans Day</t>
  </si>
  <si>
    <t>10:45AM 4:15 PM</t>
  </si>
  <si>
    <t>Sydney's Last Day @Peony</t>
  </si>
  <si>
    <t>Assan Coaching with Keli</t>
  </si>
  <si>
    <t xml:space="preserve">Assan and Sydney TMA Graduation 9AM-10:30AM         </t>
  </si>
  <si>
    <t>Assan,Ashley,Bre Annual Meeting 5:30 pm</t>
  </si>
  <si>
    <t>Ashley Loan Training 1-5pm</t>
  </si>
  <si>
    <t>Ashley Loan Training 9am-5pm</t>
  </si>
  <si>
    <t>Ashley Loan Training 9am-12pm</t>
  </si>
  <si>
    <t>715pm</t>
  </si>
  <si>
    <t>Sydney Last Day @Peony</t>
  </si>
  <si>
    <t>Ashley Entity Training 2-5pm</t>
  </si>
  <si>
    <t>CLOSED</t>
  </si>
  <si>
    <t>HOLIDAY</t>
  </si>
  <si>
    <t>Help from Midtown Ganon</t>
  </si>
  <si>
    <t xml:space="preserve">Happy Thanksgiving </t>
  </si>
  <si>
    <t>Assan Branch Managers Meeting 2pm-5pm</t>
  </si>
  <si>
    <t>Assan Development Dialogue 9am-10am</t>
  </si>
  <si>
    <t>Help from Midtown Max</t>
  </si>
  <si>
    <t>9:30-1030am coaching with Keli</t>
  </si>
  <si>
    <t>Assan Wigs 8AM-9AM</t>
  </si>
  <si>
    <t>Jen from Blair 8:45am-2:00 pm</t>
  </si>
  <si>
    <t>Max From Midtown 8:45am-2:00 pm</t>
  </si>
  <si>
    <t xml:space="preserve">Max From Midtown 8:45 am-1:00 pm </t>
  </si>
  <si>
    <t>10:45 am 1:15 pm</t>
  </si>
  <si>
    <t>Closed at 1 pm</t>
  </si>
  <si>
    <t>Christmas Eve</t>
  </si>
  <si>
    <t>Brandon Fraud Training  HQ 3:00pm-5:00pm Assan Interview FSO 10AM AND 11 AM HQ</t>
  </si>
  <si>
    <t>Help from Midtown 8:45 am-5:15 pm</t>
  </si>
  <si>
    <t>Keli Helping 8:45 am 11:45 AM</t>
  </si>
  <si>
    <t>Happy New Year</t>
  </si>
  <si>
    <t>Help from Midtown 10:30-5:00 pm</t>
  </si>
  <si>
    <t>Ashley TMA 9AM-12:00PM</t>
  </si>
  <si>
    <t>Ashley TMA 9AM-12:00 PMHelp from Midtown 10:30am-5:00pm Keli Helping 8:45 am-11:00am</t>
  </si>
  <si>
    <t>Ashley TMA 9:00AM-10:30AM</t>
  </si>
  <si>
    <t>Ashley TMA 8:30AM-10:30AM</t>
  </si>
  <si>
    <t>Assan Wigs/Meeting at HQ 8:30  (biz service training)</t>
  </si>
  <si>
    <t>MLK Jr. Day.</t>
  </si>
  <si>
    <t>Assan Branch Managers meeting 2-5PM</t>
  </si>
  <si>
    <t xml:space="preserve">Ashley TMA 9:00AM AM-10:30AM            </t>
  </si>
  <si>
    <t>Peony Park Food Day and Branch Meeting</t>
  </si>
  <si>
    <t>Kruti</t>
  </si>
  <si>
    <t>Kruti NEO</t>
  </si>
  <si>
    <t>Brandon's Last Day @SAC                       Kruti NEO</t>
  </si>
  <si>
    <t>Kruti Branch Visit</t>
  </si>
  <si>
    <t>Strategic Plan Qtr Update 10am-11am @Peony Park</t>
  </si>
  <si>
    <t xml:space="preserve">Ashley TMA 9:00AM AM-10:30AM            Bre Informal Coaching 1pm-4pm         </t>
  </si>
  <si>
    <t>Ashley TMA 9:00AM AM-10:30AM         Kruti NEO               Assan Coaching with Kruti @HQ</t>
  </si>
  <si>
    <t xml:space="preserve">   Assan FSO Interview @3:30 pm                 Bre Dr Appt 1:00 pm-2:30pm</t>
  </si>
  <si>
    <t>Bre Employee Satisfaction Focus Group @HQ           Assan Coaching with Keli 3:30pm-4:30pm@Peony</t>
  </si>
  <si>
    <t>President's Day</t>
  </si>
  <si>
    <t>Assan Dr Appt</t>
  </si>
  <si>
    <t xml:space="preserve">Kruti NEO               Assan FSO Interview Noon @Peony </t>
  </si>
  <si>
    <t xml:space="preserve">Assan and Ashley TMA Graduation 9:00AM 10:30AM                    Bre Informal Coaching 4-5pm     </t>
  </si>
  <si>
    <t xml:space="preserve">Help </t>
  </si>
  <si>
    <t>Keli Helping 9am-5pm Kruti NEO</t>
  </si>
  <si>
    <t xml:space="preserve">Kruti NEO        Employee Meeting Branch Closes at 5:00 pm </t>
  </si>
  <si>
    <t>Ashley Midtown 8:45 am-10:45 am            Bre Informal Coaching 4-5pm</t>
  </si>
  <si>
    <t>Kruti NEO                  FSO Interview @Peony 1:30 pm                 Assan Branch Managers meeting 2pm-5pm</t>
  </si>
  <si>
    <t xml:space="preserve"> Ashley MIDTOWN 8:45-1:15 PM</t>
  </si>
  <si>
    <t>Assan coaching with Keli @Peony 10am-11am                     Peony Park Branch Meeting</t>
  </si>
  <si>
    <t xml:space="preserve">Ashley and Bre Allied 9am-10am            </t>
  </si>
  <si>
    <t>Emmy helping  8:45 am-3:30pm</t>
  </si>
  <si>
    <t>Assan Wigs 8am-9am Millard         Assan Allied 1pm-2pm</t>
  </si>
  <si>
    <t>NEO</t>
  </si>
  <si>
    <t>Chave</t>
  </si>
  <si>
    <t>Hoppy Easter :)</t>
  </si>
  <si>
    <t>KRUTI NEO</t>
  </si>
  <si>
    <t>KRUTI KEO</t>
  </si>
  <si>
    <t>Keli 8:45 AM - 10:45 AM</t>
  </si>
  <si>
    <t>Assan Coaching HQ 8:30 - 9 AM</t>
  </si>
  <si>
    <t>off</t>
  </si>
  <si>
    <t>EASTER</t>
  </si>
  <si>
    <t>Chave Branch Visit</t>
  </si>
  <si>
    <t>Doctors/Ultrasound</t>
  </si>
  <si>
    <t>KRUTI NEO
Assan Coachng with Keli 10 - 11</t>
  </si>
  <si>
    <t>KRUTI NEO             Assan Midlands Mentoring YP Aksarben 5:00 6:30PM</t>
  </si>
  <si>
    <t>CHAVE NEO</t>
  </si>
  <si>
    <t>REQ
OFF</t>
  </si>
  <si>
    <t>10:45AM
4:15 PM</t>
  </si>
  <si>
    <t>10:45 AM
4:15 PM</t>
  </si>
  <si>
    <t>Assan Wigs 8-9 AM
CHAVE NEO</t>
  </si>
  <si>
    <t>X</t>
  </si>
  <si>
    <t>ASHLEY &amp; BRE BABY SHOWER.</t>
  </si>
  <si>
    <t>Doctor in Lincoln at 3.</t>
  </si>
  <si>
    <t>Assan at Maple 8:45 - 9:45 AM</t>
  </si>
  <si>
    <t>ASSAN LAST DAY</t>
  </si>
  <si>
    <t xml:space="preserve">OFF
</t>
  </si>
  <si>
    <t>10:45 AM
4:15 pm</t>
  </si>
  <si>
    <t>FOOD DAY</t>
  </si>
  <si>
    <t>Eliott</t>
  </si>
  <si>
    <t>Doctor in Lincoln</t>
  </si>
  <si>
    <t>10:45 AM 
4:15 PM</t>
  </si>
  <si>
    <t>Keli</t>
  </si>
  <si>
    <t>BRANCH PICTURE AT 1 PM</t>
  </si>
  <si>
    <t>Keli open 8:45 AM</t>
  </si>
  <si>
    <t>TH</t>
  </si>
  <si>
    <t>Kruti Doctor 4 pm</t>
  </si>
  <si>
    <t>Keli Close</t>
  </si>
  <si>
    <t>Birthday</t>
  </si>
  <si>
    <t>Doctor in Lincoln 8:30 AM</t>
  </si>
  <si>
    <t xml:space="preserve">FBI Robbery Training
</t>
  </si>
  <si>
    <t>Jake from CB</t>
  </si>
  <si>
    <t>Eye doctor 4:20 pm in lincoln</t>
  </si>
  <si>
    <t>Eliott BM 2-5 pm</t>
  </si>
  <si>
    <t>7:15pm</t>
  </si>
  <si>
    <t>Gano</t>
  </si>
  <si>
    <t>Ashley's last day  Stratigic Planning  930-1030</t>
  </si>
  <si>
    <t>BM @ HQ</t>
  </si>
  <si>
    <t>1:45 to 5:15 PM</t>
  </si>
  <si>
    <t>Cassie/Assan</t>
  </si>
  <si>
    <t>HERE</t>
  </si>
  <si>
    <t>OUTTA</t>
  </si>
  <si>
    <t>Robbery training 5:30-6:30 Pm</t>
  </si>
  <si>
    <t xml:space="preserve">FBI Robbery Training 5:30 pm - 6:30 Pm
</t>
  </si>
  <si>
    <t>At HQ FBI Training</t>
  </si>
  <si>
    <t>Jake</t>
  </si>
  <si>
    <t>1:30PM</t>
  </si>
  <si>
    <t>Joe</t>
  </si>
  <si>
    <t>Memorial</t>
  </si>
  <si>
    <t>Day</t>
  </si>
  <si>
    <t>Christine</t>
  </si>
  <si>
    <t>Eliott Manager Onboarding all day @HQ</t>
  </si>
  <si>
    <t>Jahmal</t>
  </si>
  <si>
    <t xml:space="preserve">OFF </t>
  </si>
  <si>
    <t>Eliott Manager onboarding @HQ from 9-12. Will be at branch around 1 or 130</t>
  </si>
  <si>
    <t>James</t>
  </si>
  <si>
    <t>Max</t>
  </si>
  <si>
    <t>Jay</t>
  </si>
  <si>
    <t>Eliott BM @ HQ             2-5PM                                5PM Pie to the face@ HQ</t>
  </si>
  <si>
    <t>HAPPY 4th!</t>
  </si>
  <si>
    <t>Emmy</t>
  </si>
  <si>
    <t>HELP CLOSE</t>
  </si>
  <si>
    <t>Eliott Minn</t>
  </si>
  <si>
    <t>Eliott BM @ HQ</t>
  </si>
  <si>
    <t>Quarter Awards 6-7pm @ HQ</t>
  </si>
  <si>
    <t>Eliott Minn.</t>
  </si>
  <si>
    <t>HQ for Awards!</t>
  </si>
  <si>
    <t>Tanner</t>
  </si>
  <si>
    <t>Tanner at HQ from 9-11 AM for paperwork then Lunch and @branch around Noon</t>
  </si>
  <si>
    <t>All employee meeting from 7-830 pm everyone gets 1.5 paid hours for this!          Close at 6pm!</t>
  </si>
  <si>
    <t>Eliott take a long lunch</t>
  </si>
  <si>
    <t>Eliott possibly has to leave early</t>
  </si>
  <si>
    <t>Lunch Coverage</t>
  </si>
  <si>
    <t>Kruti FSI Training @ HQ leave @ 12:15</t>
  </si>
  <si>
    <t>FSI trainer @ branch?</t>
  </si>
  <si>
    <t>8-9 WIGS @ Millard    2-5 BM @ HQ</t>
  </si>
  <si>
    <t>N/A</t>
  </si>
  <si>
    <t>Tanner NEO          Chave and tanner training @HQ 8-9am</t>
  </si>
  <si>
    <t>Tanner NEO               Bre and Kruti  training @ HQ 11-12</t>
  </si>
  <si>
    <t>Tanner NEO                   Eliott training @ HQ 4-5pm                             New Camera Install</t>
  </si>
  <si>
    <t>Kruti Gone</t>
  </si>
  <si>
    <t>Labor Day                   Kruti Gone</t>
  </si>
  <si>
    <t>LABOR</t>
  </si>
  <si>
    <t>PAID</t>
  </si>
  <si>
    <t>YES!</t>
  </si>
  <si>
    <t>Tanners first solo close!                       Tanner &amp; Kruti training @ HQ 9-12</t>
  </si>
  <si>
    <t>Bev Training @ 1pm here at branch!</t>
  </si>
  <si>
    <t>Stratigic plan meeting 930-1030</t>
  </si>
  <si>
    <t>We get our new ITM today!</t>
  </si>
  <si>
    <t>Eliott Integrety coaching @ HQ 8-5</t>
  </si>
  <si>
    <t>Eliott Integrety coaching @ HQ 9-10:30                           BM @ HQ 2-5pm              PIE IN FACE  5PM @ HQ</t>
  </si>
  <si>
    <t>New Signs today!</t>
  </si>
  <si>
    <t>Eliott Integrety coaching @ HQ 9-10:30</t>
  </si>
  <si>
    <t>Kruti TMA @ HQ 830-12</t>
  </si>
  <si>
    <t>Kruti TMA 9-1030 @ HQ</t>
  </si>
  <si>
    <t>Eliott @ HQ 9-12</t>
  </si>
  <si>
    <t>Columus Day</t>
  </si>
  <si>
    <t>Eliott @ HQ 9-12  Kruti TMA 9-1030 @ HQ</t>
  </si>
  <si>
    <t>Eliott Integrety coaching @ HQ 9-10:30                            Eliott BM @ HQ 2-5</t>
  </si>
  <si>
    <t>830-1030 Bre &amp; Kruti @ HQ ILS Training          12-2 Eliott @ HQ ILS Training                      330-530 Chave @ HQ ILS Training</t>
  </si>
  <si>
    <t>Eliott and Chave FSI Training @ HQ 830-1230</t>
  </si>
  <si>
    <t>7:20-8:20 update</t>
  </si>
  <si>
    <t>720-820 Stratigic update @ Branch</t>
  </si>
  <si>
    <t>THANKSGIVING!!!                     (image of turkey)</t>
  </si>
  <si>
    <t>come in @ 5?</t>
  </si>
  <si>
    <t>Castalia</t>
  </si>
  <si>
    <t>HQ</t>
  </si>
  <si>
    <t>Peony Park</t>
  </si>
  <si>
    <t>830-9 Castalia Coaching @ HQ</t>
  </si>
  <si>
    <t>Robbery Training @ Midtown 730-830</t>
  </si>
  <si>
    <t>If Needed</t>
  </si>
  <si>
    <t>845-515 Emmy Help</t>
  </si>
  <si>
    <r>
      <t>Vaca</t>
    </r>
    <r>
      <rPr>
        <sz val="8"/>
        <rFont val="Calibri"/>
        <family val="2"/>
      </rPr>
      <t>→</t>
    </r>
  </si>
  <si>
    <r>
      <rPr>
        <sz val="8"/>
        <rFont val="Calibri"/>
        <family val="2"/>
      </rPr>
      <t>←</t>
    </r>
    <r>
      <rPr>
        <sz val="8"/>
        <rFont val="Arial Narrow"/>
        <family val="2"/>
      </rPr>
      <t>Vaca</t>
    </r>
  </si>
  <si>
    <t>midtown help from 845-2</t>
  </si>
  <si>
    <t>Maple help 845-1</t>
  </si>
  <si>
    <t>Maple help 845-noon</t>
  </si>
  <si>
    <t>3-5 Eliott Raddon meeting @ HQ</t>
  </si>
  <si>
    <t>215-5 Eliott Raddon meeting @ HQ</t>
  </si>
  <si>
    <r>
      <t>BABY!</t>
    </r>
    <r>
      <rPr>
        <sz val="8"/>
        <rFont val="Calibri"/>
        <family val="2"/>
      </rPr>
      <t>→</t>
    </r>
  </si>
  <si>
    <r>
      <rPr>
        <sz val="8"/>
        <color theme="1"/>
        <rFont val="Calibri"/>
        <family val="2"/>
      </rPr>
      <t>←</t>
    </r>
    <r>
      <rPr>
        <sz val="8"/>
        <color theme="1"/>
        <rFont val="Arial Narrow"/>
        <family val="2"/>
      </rPr>
      <t>BABY!</t>
    </r>
  </si>
  <si>
    <t>Maple help from 4-715?</t>
  </si>
  <si>
    <t>Keli help 845-515</t>
  </si>
  <si>
    <t>11 am branch structure meeting (Keli, Robin, Allison)</t>
  </si>
  <si>
    <t xml:space="preserve">Breana </t>
  </si>
  <si>
    <t>MERRY CHRISTMAS!!</t>
  </si>
  <si>
    <t>CLOSE @ 1</t>
  </si>
  <si>
    <t>Castalia NEO accounts 830-5pm                        Max help open-1</t>
  </si>
  <si>
    <t>Castalia NEO accounts 830-12pm                 Keli all day</t>
  </si>
  <si>
    <t>HAPPY NEW YEAR!</t>
  </si>
  <si>
    <t>CLOSE @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</si>
</sst>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60" x14ac:knownFonts="1">
    <font>
      <sz val="11"/>
      <color theme="1"/>
      <name val="Calibri"/>
      <family val="2"/>
      <scheme val="minor"/>
    </font>
    <font>
      <sz val="10"/>
      <color indexed="8"/>
      <name val="Californian FB"/>
      <family val="1"/>
    </font>
    <font>
      <sz val="11"/>
      <color indexed="8"/>
      <name val="Californian FB"/>
      <family val="1"/>
    </font>
    <font>
      <sz val="14"/>
      <color indexed="8"/>
      <name val="Californian FB"/>
      <family val="1"/>
    </font>
    <font>
      <sz val="18"/>
      <color indexed="8"/>
      <name val="Californian FB"/>
      <family val="1"/>
    </font>
    <font>
      <sz val="11"/>
      <color theme="1"/>
      <name val="Californian FB"/>
      <family val="1"/>
    </font>
    <font>
      <b/>
      <i/>
      <sz val="16"/>
      <color rgb="FFC00000"/>
      <name val="Californian FB"/>
      <family val="1"/>
    </font>
    <font>
      <b/>
      <i/>
      <sz val="16"/>
      <color theme="3"/>
      <name val="Californian FB"/>
      <family val="1"/>
    </font>
    <font>
      <i/>
      <sz val="11"/>
      <color theme="3"/>
      <name val="Calibri"/>
      <family val="2"/>
      <scheme val="minor"/>
    </font>
    <font>
      <b/>
      <sz val="20"/>
      <color theme="1"/>
      <name val="Garamond"/>
      <family val="1"/>
    </font>
    <font>
      <b/>
      <sz val="14"/>
      <color indexed="8"/>
      <name val="Georgia"/>
      <family val="1"/>
    </font>
    <font>
      <sz val="11"/>
      <color theme="1"/>
      <name val="Georgia"/>
      <family val="1"/>
    </font>
    <font>
      <b/>
      <sz val="14"/>
      <color theme="1"/>
      <name val="Georgia"/>
      <family val="1"/>
    </font>
    <font>
      <sz val="9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indexed="8"/>
      <name val="Californian FB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name val="Arial Narrow"/>
      <family val="2"/>
    </font>
    <font>
      <sz val="11"/>
      <color theme="1"/>
      <name val="Gloucester MT Extra Condensed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 Narrow"/>
      <family val="2"/>
    </font>
    <font>
      <b/>
      <sz val="10"/>
      <color rgb="FFFF0000"/>
      <name val="Calibri"/>
      <family val="2"/>
      <scheme val="minor"/>
    </font>
    <font>
      <b/>
      <u/>
      <sz val="20"/>
      <name val="Californian FB"/>
      <family val="1"/>
    </font>
    <font>
      <sz val="10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theme="3"/>
      <name val="Arial"/>
      <family val="2"/>
    </font>
    <font>
      <b/>
      <sz val="10"/>
      <color theme="0"/>
      <name val="Calibri"/>
      <family val="2"/>
      <scheme val="minor"/>
    </font>
    <font>
      <sz val="14"/>
      <color theme="0"/>
      <name val="Californian FB"/>
      <family val="1"/>
    </font>
    <font>
      <sz val="11"/>
      <color theme="0"/>
      <name val="Californian FB"/>
      <family val="1"/>
    </font>
    <font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sz val="18"/>
      <color theme="0"/>
      <name val="Californian FB"/>
      <family val="1"/>
    </font>
    <font>
      <sz val="11"/>
      <name val="Times New Roman"/>
      <family val="1"/>
    </font>
    <font>
      <sz val="14"/>
      <color rgb="FFFF0000"/>
      <name val="Arial"/>
      <family val="2"/>
    </font>
    <font>
      <sz val="11"/>
      <name val="Californian FB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Californian FB"/>
      <family val="1"/>
    </font>
    <font>
      <b/>
      <i/>
      <sz val="16"/>
      <name val="Californian FB"/>
      <family val="1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Calibri"/>
      <family val="2"/>
    </font>
    <font>
      <sz val="8"/>
      <color theme="1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2B31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18B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22DED5"/>
        <bgColor indexed="64"/>
      </patternFill>
    </fill>
    <fill>
      <patternFill patternType="solid">
        <fgColor rgb="FF3AE642"/>
        <bgColor indexed="64"/>
      </patternFill>
    </fill>
    <fill>
      <patternFill patternType="solid">
        <fgColor rgb="FF215CDF"/>
        <bgColor indexed="64"/>
      </patternFill>
    </fill>
    <fill>
      <patternFill patternType="solid">
        <fgColor rgb="FFE83855"/>
        <bgColor indexed="64"/>
      </patternFill>
    </fill>
    <fill>
      <patternFill patternType="solid">
        <fgColor rgb="FF25CADB"/>
        <bgColor indexed="64"/>
      </patternFill>
    </fill>
    <fill>
      <patternFill patternType="solid">
        <fgColor rgb="FFF4EF3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5056D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03F1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9FBF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4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5" fillId="0" borderId="8" xfId="0" applyFont="1" applyBorder="1"/>
    <xf numFmtId="0" fontId="15" fillId="0" borderId="0" xfId="0" applyFont="1" applyBorder="1" applyAlignment="1" applyProtection="1">
      <alignment wrapText="1"/>
      <protection locked="0"/>
    </xf>
    <xf numFmtId="0" fontId="15" fillId="0" borderId="14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vertical="top" wrapText="1"/>
      <protection locked="0"/>
    </xf>
    <xf numFmtId="0" fontId="18" fillId="0" borderId="8" xfId="0" applyFont="1" applyBorder="1" applyAlignment="1" applyProtection="1">
      <alignment vertical="top" wrapText="1"/>
      <protection locked="0"/>
    </xf>
    <xf numFmtId="0" fontId="16" fillId="0" borderId="14" xfId="0" applyFont="1" applyBorder="1" applyAlignment="1"/>
    <xf numFmtId="0" fontId="22" fillId="0" borderId="1" xfId="0" applyFont="1" applyBorder="1"/>
    <xf numFmtId="0" fontId="5" fillId="0" borderId="3" xfId="0" applyFont="1" applyBorder="1"/>
    <xf numFmtId="0" fontId="18" fillId="0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4" xfId="0" applyFont="1" applyBorder="1" applyAlignment="1" applyProtection="1">
      <alignment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wrapText="1"/>
      <protection locked="0"/>
    </xf>
    <xf numFmtId="0" fontId="29" fillId="0" borderId="14" xfId="0" applyFont="1" applyBorder="1" applyAlignment="1" applyProtection="1">
      <alignment wrapText="1"/>
      <protection locked="0"/>
    </xf>
    <xf numFmtId="0" fontId="24" fillId="0" borderId="2" xfId="0" applyFont="1" applyBorder="1" applyAlignment="1" applyProtection="1">
      <alignment horizontal="center" wrapText="1"/>
      <protection locked="0"/>
    </xf>
    <xf numFmtId="0" fontId="26" fillId="0" borderId="1" xfId="0" applyFont="1" applyFill="1" applyBorder="1" applyAlignment="1">
      <alignment horizontal="center" vertical="center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/>
    <xf numFmtId="0" fontId="27" fillId="0" borderId="14" xfId="0" applyFont="1" applyFill="1" applyBorder="1" applyAlignment="1" applyProtection="1">
      <alignment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2" fillId="0" borderId="12" xfId="0" applyFont="1" applyFill="1" applyBorder="1"/>
    <xf numFmtId="0" fontId="33" fillId="0" borderId="0" xfId="0" applyFont="1" applyBorder="1" applyAlignment="1" applyProtection="1">
      <alignment vertical="top" wrapText="1"/>
      <protection locked="0"/>
    </xf>
    <xf numFmtId="0" fontId="33" fillId="0" borderId="5" xfId="0" applyFont="1" applyBorder="1" applyAlignment="1" applyProtection="1">
      <alignment vertical="top" wrapText="1"/>
      <protection locked="0"/>
    </xf>
    <xf numFmtId="18" fontId="21" fillId="2" borderId="7" xfId="0" applyNumberFormat="1" applyFont="1" applyFill="1" applyBorder="1" applyAlignment="1" applyProtection="1">
      <alignment horizontal="center" vertical="center"/>
      <protection locked="0"/>
    </xf>
    <xf numFmtId="18" fontId="21" fillId="2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18" fontId="21" fillId="3" borderId="2" xfId="0" applyNumberFormat="1" applyFont="1" applyFill="1" applyBorder="1" applyAlignment="1" applyProtection="1">
      <alignment horizontal="center" vertical="center"/>
      <protection locked="0"/>
    </xf>
    <xf numFmtId="18" fontId="35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8" fontId="21" fillId="2" borderId="2" xfId="0" applyNumberFormat="1" applyFont="1" applyFill="1" applyBorder="1" applyAlignment="1" applyProtection="1">
      <alignment horizontal="center" vertical="center"/>
      <protection locked="0"/>
    </xf>
    <xf numFmtId="18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4" xfId="0" applyFont="1" applyFill="1" applyBorder="1" applyAlignment="1" applyProtection="1">
      <alignment wrapText="1"/>
      <protection locked="0"/>
    </xf>
    <xf numFmtId="18" fontId="35" fillId="2" borderId="7" xfId="0" applyNumberFormat="1" applyFont="1" applyFill="1" applyBorder="1" applyAlignment="1" applyProtection="1">
      <alignment horizontal="center" vertical="center"/>
      <protection locked="0"/>
    </xf>
    <xf numFmtId="18" fontId="3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0" applyNumberFormat="1" applyFont="1" applyFill="1" applyBorder="1" applyAlignment="1">
      <alignment horizontal="center" vertical="center"/>
    </xf>
    <xf numFmtId="18" fontId="23" fillId="2" borderId="4" xfId="0" applyNumberFormat="1" applyFont="1" applyFill="1" applyBorder="1" applyAlignment="1">
      <alignment horizontal="center" vertical="center"/>
    </xf>
    <xf numFmtId="18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/>
    <xf numFmtId="0" fontId="2" fillId="5" borderId="1" xfId="0" applyFont="1" applyFill="1" applyBorder="1"/>
    <xf numFmtId="0" fontId="17" fillId="5" borderId="1" xfId="0" applyFont="1" applyFill="1" applyBorder="1" applyAlignment="1">
      <alignment horizontal="center" vertical="center" wrapText="1"/>
    </xf>
    <xf numFmtId="18" fontId="21" fillId="6" borderId="7" xfId="0" applyNumberFormat="1" applyFont="1" applyFill="1" applyBorder="1" applyAlignment="1" applyProtection="1">
      <alignment horizontal="center" vertical="center"/>
      <protection locked="0"/>
    </xf>
    <xf numFmtId="18" fontId="21" fillId="6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6" borderId="2" xfId="0" applyNumberFormat="1" applyFont="1" applyFill="1" applyBorder="1" applyAlignment="1" applyProtection="1">
      <alignment horizontal="center" vertical="center"/>
      <protection locked="0"/>
    </xf>
    <xf numFmtId="18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30" fillId="4" borderId="13" xfId="0" applyFont="1" applyFill="1" applyBorder="1" applyAlignment="1" applyProtection="1">
      <alignment horizontal="center" vertical="center"/>
      <protection locked="0"/>
    </xf>
    <xf numFmtId="18" fontId="21" fillId="3" borderId="7" xfId="0" applyNumberFormat="1" applyFont="1" applyFill="1" applyBorder="1" applyAlignment="1" applyProtection="1">
      <alignment horizontal="center" vertical="center"/>
      <protection locked="0"/>
    </xf>
    <xf numFmtId="18" fontId="2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14" xfId="0" applyFont="1" applyFill="1" applyBorder="1" applyAlignment="1"/>
    <xf numFmtId="18" fontId="35" fillId="3" borderId="3" xfId="0" applyNumberFormat="1" applyFont="1" applyFill="1" applyBorder="1" applyAlignment="1" applyProtection="1">
      <alignment horizontal="center" vertical="center" wrapText="1"/>
      <protection locked="0"/>
    </xf>
    <xf numFmtId="20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18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18" fontId="3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8" fontId="21" fillId="0" borderId="7" xfId="0" applyNumberFormat="1" applyFont="1" applyFill="1" applyBorder="1" applyAlignment="1" applyProtection="1">
      <alignment horizontal="center" vertical="center"/>
      <protection locked="0"/>
    </xf>
    <xf numFmtId="18" fontId="21" fillId="0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7" borderId="7" xfId="0" applyNumberFormat="1" applyFont="1" applyFill="1" applyBorder="1" applyAlignment="1" applyProtection="1">
      <alignment horizontal="center" vertical="center"/>
      <protection locked="0"/>
    </xf>
    <xf numFmtId="18" fontId="2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8" borderId="1" xfId="0" applyFont="1" applyFill="1" applyBorder="1" applyAlignment="1">
      <alignment horizontal="center" vertical="center"/>
    </xf>
    <xf numFmtId="18" fontId="21" fillId="9" borderId="2" xfId="0" applyNumberFormat="1" applyFont="1" applyFill="1" applyBorder="1" applyAlignment="1" applyProtection="1">
      <alignment horizontal="center" vertical="center" wrapText="1"/>
      <protection locked="0"/>
    </xf>
    <xf numFmtId="18" fontId="21" fillId="9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9" borderId="7" xfId="0" applyNumberFormat="1" applyFont="1" applyFill="1" applyBorder="1" applyAlignment="1" applyProtection="1">
      <alignment horizontal="center" vertical="center"/>
      <protection locked="0"/>
    </xf>
    <xf numFmtId="0" fontId="30" fillId="8" borderId="13" xfId="0" applyFont="1" applyFill="1" applyBorder="1" applyAlignment="1" applyProtection="1">
      <alignment horizontal="center" vertical="center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18" fontId="23" fillId="0" borderId="4" xfId="0" applyNumberFormat="1" applyFont="1" applyFill="1" applyBorder="1" applyAlignment="1">
      <alignment horizontal="center" vertical="center"/>
    </xf>
    <xf numFmtId="18" fontId="35" fillId="0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0" borderId="7" xfId="0" applyNumberFormat="1" applyFont="1" applyFill="1" applyBorder="1" applyAlignment="1" applyProtection="1">
      <alignment horizontal="center" vertical="center"/>
      <protection locked="0"/>
    </xf>
    <xf numFmtId="18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18" fontId="21" fillId="9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9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NumberFormat="1" applyFont="1" applyFill="1" applyBorder="1" applyAlignment="1">
      <alignment horizontal="center" vertical="center"/>
    </xf>
    <xf numFmtId="20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/>
    </xf>
    <xf numFmtId="18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8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1" borderId="1" xfId="0" applyFont="1" applyFill="1" applyBorder="1"/>
    <xf numFmtId="0" fontId="37" fillId="10" borderId="14" xfId="0" applyFont="1" applyFill="1" applyBorder="1" applyAlignment="1"/>
    <xf numFmtId="18" fontId="21" fillId="12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12" borderId="7" xfId="0" applyNumberFormat="1" applyFont="1" applyFill="1" applyBorder="1" applyAlignment="1" applyProtection="1">
      <alignment horizontal="center" vertical="center"/>
      <protection locked="0"/>
    </xf>
    <xf numFmtId="20" fontId="21" fillId="12" borderId="2" xfId="0" applyNumberFormat="1" applyFont="1" applyFill="1" applyBorder="1" applyAlignment="1" applyProtection="1">
      <alignment horizontal="center" vertical="center" wrapText="1"/>
      <protection locked="0"/>
    </xf>
    <xf numFmtId="18" fontId="21" fillId="12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12" borderId="2" xfId="0" applyNumberFormat="1" applyFont="1" applyFill="1" applyBorder="1" applyAlignment="1" applyProtection="1">
      <alignment horizontal="center" vertical="center"/>
      <protection locked="0"/>
    </xf>
    <xf numFmtId="18" fontId="21" fillId="12" borderId="2" xfId="0" applyNumberFormat="1" applyFont="1" applyFill="1" applyBorder="1" applyAlignment="1" applyProtection="1">
      <alignment horizontal="center" vertical="center" wrapText="1"/>
      <protection locked="0"/>
    </xf>
    <xf numFmtId="18" fontId="35" fillId="2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9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9" borderId="7" xfId="0" applyNumberFormat="1" applyFont="1" applyFill="1" applyBorder="1" applyAlignment="1" applyProtection="1">
      <alignment horizontal="center" vertical="center"/>
      <protection locked="0"/>
    </xf>
    <xf numFmtId="20" fontId="21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13" borderId="1" xfId="0" applyFont="1" applyFill="1" applyBorder="1" applyAlignment="1">
      <alignment horizontal="center" vertical="center"/>
    </xf>
    <xf numFmtId="0" fontId="30" fillId="13" borderId="13" xfId="0" applyFont="1" applyFill="1" applyBorder="1" applyAlignment="1" applyProtection="1">
      <alignment horizontal="center" vertical="center"/>
      <protection locked="0"/>
    </xf>
    <xf numFmtId="18" fontId="35" fillId="3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3" borderId="7" xfId="0" applyNumberFormat="1" applyFont="1" applyFill="1" applyBorder="1" applyAlignment="1" applyProtection="1">
      <alignment horizontal="center" vertical="center"/>
      <protection locked="0"/>
    </xf>
    <xf numFmtId="18" fontId="35" fillId="12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12" borderId="7" xfId="0" applyNumberFormat="1" applyFont="1" applyFill="1" applyBorder="1" applyAlignment="1" applyProtection="1">
      <alignment horizontal="center" vertical="center"/>
      <protection locked="0"/>
    </xf>
    <xf numFmtId="0" fontId="30" fillId="13" borderId="1" xfId="0" applyFont="1" applyFill="1" applyBorder="1" applyAlignment="1" applyProtection="1">
      <alignment horizontal="center" vertical="center"/>
      <protection locked="0"/>
    </xf>
    <xf numFmtId="18" fontId="21" fillId="7" borderId="2" xfId="0" applyNumberFormat="1" applyFont="1" applyFill="1" applyBorder="1" applyAlignment="1" applyProtection="1">
      <alignment horizontal="center" vertical="center" wrapText="1"/>
      <protection locked="0"/>
    </xf>
    <xf numFmtId="20" fontId="21" fillId="7" borderId="2" xfId="0" applyNumberFormat="1" applyFont="1" applyFill="1" applyBorder="1" applyAlignment="1" applyProtection="1">
      <alignment horizontal="center" vertical="center" wrapText="1"/>
      <protection locked="0"/>
    </xf>
    <xf numFmtId="18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7" borderId="2" xfId="0" applyNumberFormat="1" applyFont="1" applyFill="1" applyBorder="1" applyAlignment="1" applyProtection="1">
      <alignment horizontal="center" vertical="center"/>
      <protection locked="0"/>
    </xf>
    <xf numFmtId="18" fontId="35" fillId="7" borderId="3" xfId="0" applyNumberFormat="1" applyFont="1" applyFill="1" applyBorder="1" applyAlignment="1" applyProtection="1">
      <alignment horizontal="center" vertical="center" wrapText="1"/>
      <protection locked="0"/>
    </xf>
    <xf numFmtId="18" fontId="39" fillId="3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6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6" borderId="7" xfId="0" applyNumberFormat="1" applyFont="1" applyFill="1" applyBorder="1" applyAlignment="1" applyProtection="1">
      <alignment horizontal="center" vertical="center"/>
      <protection locked="0"/>
    </xf>
    <xf numFmtId="18" fontId="35" fillId="7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7" borderId="7" xfId="0" applyNumberFormat="1" applyFont="1" applyFill="1" applyBorder="1" applyAlignment="1" applyProtection="1">
      <alignment horizontal="center" vertical="center"/>
      <protection locked="0"/>
    </xf>
    <xf numFmtId="18" fontId="21" fillId="14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14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18" fontId="21" fillId="15" borderId="2" xfId="0" applyNumberFormat="1" applyFont="1" applyFill="1" applyBorder="1" applyAlignment="1" applyProtection="1">
      <alignment horizontal="center" vertical="center"/>
      <protection locked="0"/>
    </xf>
    <xf numFmtId="18" fontId="21" fillId="15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15" borderId="7" xfId="0" applyNumberFormat="1" applyFont="1" applyFill="1" applyBorder="1" applyAlignment="1" applyProtection="1">
      <alignment horizontal="center" vertical="center"/>
      <protection locked="0"/>
    </xf>
    <xf numFmtId="18" fontId="21" fillId="15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wrapText="1"/>
      <protection locked="0"/>
    </xf>
    <xf numFmtId="0" fontId="2" fillId="16" borderId="1" xfId="0" applyFont="1" applyFill="1" applyBorder="1"/>
    <xf numFmtId="0" fontId="4" fillId="16" borderId="1" xfId="0" applyFont="1" applyFill="1" applyBorder="1" applyAlignment="1">
      <alignment horizontal="center"/>
    </xf>
    <xf numFmtId="0" fontId="30" fillId="17" borderId="13" xfId="0" applyFont="1" applyFill="1" applyBorder="1" applyAlignment="1" applyProtection="1">
      <alignment horizontal="center" vertical="center"/>
      <protection locked="0"/>
    </xf>
    <xf numFmtId="0" fontId="26" fillId="17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/>
    <xf numFmtId="0" fontId="2" fillId="17" borderId="1" xfId="0" applyFont="1" applyFill="1" applyBorder="1"/>
    <xf numFmtId="0" fontId="30" fillId="17" borderId="1" xfId="0" applyFont="1" applyFill="1" applyBorder="1" applyAlignment="1" applyProtection="1">
      <alignment horizontal="center" vertical="center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37" fillId="18" borderId="14" xfId="0" applyFont="1" applyFill="1" applyBorder="1" applyAlignment="1"/>
    <xf numFmtId="0" fontId="2" fillId="18" borderId="1" xfId="0" applyFont="1" applyFill="1" applyBorder="1"/>
    <xf numFmtId="0" fontId="17" fillId="18" borderId="1" xfId="0" applyFont="1" applyFill="1" applyBorder="1" applyAlignment="1">
      <alignment horizontal="center" vertical="center" wrapText="1"/>
    </xf>
    <xf numFmtId="0" fontId="2" fillId="19" borderId="1" xfId="0" applyFont="1" applyFill="1" applyBorder="1"/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0" fillId="19" borderId="1" xfId="0" applyFont="1" applyFill="1" applyBorder="1" applyAlignment="1" applyProtection="1">
      <alignment horizontal="center" vertical="center"/>
      <protection locked="0"/>
    </xf>
    <xf numFmtId="0" fontId="30" fillId="19" borderId="13" xfId="0" applyFont="1" applyFill="1" applyBorder="1" applyAlignment="1" applyProtection="1">
      <alignment horizontal="center" vertical="center"/>
      <protection locked="0"/>
    </xf>
    <xf numFmtId="0" fontId="26" fillId="19" borderId="1" xfId="0" applyFont="1" applyFill="1" applyBorder="1" applyAlignment="1">
      <alignment horizontal="center" vertical="center"/>
    </xf>
    <xf numFmtId="0" fontId="33" fillId="0" borderId="5" xfId="0" applyFont="1" applyBorder="1" applyAlignment="1" applyProtection="1">
      <alignment horizontal="center" vertical="top" wrapText="1"/>
      <protection locked="0"/>
    </xf>
    <xf numFmtId="0" fontId="4" fillId="17" borderId="1" xfId="0" applyFont="1" applyFill="1" applyBorder="1" applyAlignment="1">
      <alignment horizontal="center"/>
    </xf>
    <xf numFmtId="0" fontId="30" fillId="16" borderId="1" xfId="0" applyFont="1" applyFill="1" applyBorder="1" applyAlignment="1" applyProtection="1">
      <alignment horizontal="center" vertical="center"/>
      <protection locked="0"/>
    </xf>
    <xf numFmtId="0" fontId="30" fillId="16" borderId="13" xfId="0" applyFont="1" applyFill="1" applyBorder="1" applyAlignment="1" applyProtection="1">
      <alignment horizontal="center" vertical="center"/>
      <protection locked="0"/>
    </xf>
    <xf numFmtId="0" fontId="26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/>
    </xf>
    <xf numFmtId="18" fontId="35" fillId="12" borderId="2" xfId="0" applyNumberFormat="1" applyFont="1" applyFill="1" applyBorder="1" applyAlignment="1" applyProtection="1">
      <alignment horizontal="center" vertical="center"/>
      <protection locked="0"/>
    </xf>
    <xf numFmtId="18" fontId="35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1" xfId="0" applyFont="1" applyFill="1" applyBorder="1" applyAlignment="1">
      <alignment horizont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37" fillId="20" borderId="14" xfId="0" applyFont="1" applyFill="1" applyBorder="1" applyAlignment="1"/>
    <xf numFmtId="0" fontId="2" fillId="20" borderId="1" xfId="0" applyFont="1" applyFill="1" applyBorder="1"/>
    <xf numFmtId="0" fontId="4" fillId="20" borderId="1" xfId="0" applyFont="1" applyFill="1" applyBorder="1" applyAlignment="1">
      <alignment horizontal="center"/>
    </xf>
    <xf numFmtId="0" fontId="17" fillId="20" borderId="1" xfId="0" applyFont="1" applyFill="1" applyBorder="1" applyAlignment="1">
      <alignment horizontal="center" vertical="center" wrapText="1"/>
    </xf>
    <xf numFmtId="0" fontId="2" fillId="21" borderId="1" xfId="0" applyFont="1" applyFill="1" applyBorder="1"/>
    <xf numFmtId="0" fontId="30" fillId="21" borderId="1" xfId="0" applyFont="1" applyFill="1" applyBorder="1" applyAlignment="1" applyProtection="1">
      <alignment horizontal="center" vertical="center"/>
      <protection locked="0"/>
    </xf>
    <xf numFmtId="0" fontId="30" fillId="21" borderId="13" xfId="0" applyFont="1" applyFill="1" applyBorder="1" applyAlignment="1" applyProtection="1">
      <alignment horizontal="center" vertical="center"/>
      <protection locked="0"/>
    </xf>
    <xf numFmtId="0" fontId="26" fillId="21" borderId="1" xfId="0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/>
    </xf>
    <xf numFmtId="18" fontId="35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37" fillId="22" borderId="14" xfId="0" applyFont="1" applyFill="1" applyBorder="1" applyAlignment="1"/>
    <xf numFmtId="0" fontId="2" fillId="22" borderId="1" xfId="0" applyFont="1" applyFill="1" applyBorder="1"/>
    <xf numFmtId="0" fontId="4" fillId="22" borderId="1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center" wrapText="1"/>
    </xf>
    <xf numFmtId="0" fontId="2" fillId="23" borderId="1" xfId="0" applyFont="1" applyFill="1" applyBorder="1"/>
    <xf numFmtId="0" fontId="30" fillId="23" borderId="1" xfId="0" applyFont="1" applyFill="1" applyBorder="1" applyAlignment="1" applyProtection="1">
      <alignment horizontal="center" vertical="center"/>
      <protection locked="0"/>
    </xf>
    <xf numFmtId="0" fontId="30" fillId="23" borderId="13" xfId="0" applyFont="1" applyFill="1" applyBorder="1" applyAlignment="1" applyProtection="1">
      <alignment horizontal="center" vertical="center"/>
      <protection locked="0"/>
    </xf>
    <xf numFmtId="0" fontId="26" fillId="23" borderId="1" xfId="0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2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7" fillId="24" borderId="14" xfId="0" applyFont="1" applyFill="1" applyBorder="1" applyAlignment="1"/>
    <xf numFmtId="0" fontId="2" fillId="24" borderId="1" xfId="0" applyFont="1" applyFill="1" applyBorder="1"/>
    <xf numFmtId="0" fontId="4" fillId="24" borderId="1" xfId="0" applyFont="1" applyFill="1" applyBorder="1" applyAlignment="1">
      <alignment horizontal="center"/>
    </xf>
    <xf numFmtId="0" fontId="17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/>
    <xf numFmtId="0" fontId="30" fillId="25" borderId="1" xfId="0" applyFont="1" applyFill="1" applyBorder="1" applyAlignment="1" applyProtection="1">
      <alignment horizontal="center" vertical="center"/>
      <protection locked="0"/>
    </xf>
    <xf numFmtId="0" fontId="30" fillId="25" borderId="13" xfId="0" applyFont="1" applyFill="1" applyBorder="1" applyAlignment="1" applyProtection="1">
      <alignment horizontal="center" vertical="center"/>
      <protection locked="0"/>
    </xf>
    <xf numFmtId="0" fontId="26" fillId="25" borderId="1" xfId="0" applyFont="1" applyFill="1" applyBorder="1" applyAlignment="1">
      <alignment horizontal="center" vertical="center"/>
    </xf>
    <xf numFmtId="18" fontId="21" fillId="25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7" fillId="26" borderId="14" xfId="0" applyFont="1" applyFill="1" applyBorder="1" applyAlignment="1"/>
    <xf numFmtId="0" fontId="2" fillId="26" borderId="1" xfId="0" applyFont="1" applyFill="1" applyBorder="1"/>
    <xf numFmtId="0" fontId="4" fillId="26" borderId="1" xfId="0" applyFont="1" applyFill="1" applyBorder="1" applyAlignment="1">
      <alignment horizontal="center"/>
    </xf>
    <xf numFmtId="0" fontId="17" fillId="26" borderId="1" xfId="0" applyFont="1" applyFill="1" applyBorder="1" applyAlignment="1">
      <alignment horizontal="center" vertical="center" wrapText="1"/>
    </xf>
    <xf numFmtId="0" fontId="2" fillId="27" borderId="1" xfId="0" applyFont="1" applyFill="1" applyBorder="1"/>
    <xf numFmtId="0" fontId="30" fillId="27" borderId="1" xfId="0" applyFont="1" applyFill="1" applyBorder="1" applyAlignment="1" applyProtection="1">
      <alignment horizontal="center" vertical="center"/>
      <protection locked="0"/>
    </xf>
    <xf numFmtId="0" fontId="30" fillId="27" borderId="13" xfId="0" applyFont="1" applyFill="1" applyBorder="1" applyAlignment="1" applyProtection="1">
      <alignment horizontal="center" vertical="center"/>
      <protection locked="0"/>
    </xf>
    <xf numFmtId="0" fontId="26" fillId="27" borderId="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26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26" borderId="1" xfId="0" applyFont="1" applyFill="1" applyBorder="1" applyAlignment="1">
      <alignment horizontal="center"/>
    </xf>
    <xf numFmtId="1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40" fillId="3" borderId="13" xfId="0" applyFont="1" applyFill="1" applyBorder="1" applyAlignment="1" applyProtection="1">
      <alignment horizontal="center" vertical="center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" fillId="28" borderId="1" xfId="0" applyFont="1" applyFill="1" applyBorder="1"/>
    <xf numFmtId="0" fontId="4" fillId="28" borderId="1" xfId="0" applyFont="1" applyFill="1" applyBorder="1" applyAlignment="1">
      <alignment horizontal="center"/>
    </xf>
    <xf numFmtId="0" fontId="17" fillId="28" borderId="1" xfId="0" applyFont="1" applyFill="1" applyBorder="1" applyAlignment="1">
      <alignment horizontal="center" vertical="center" wrapText="1"/>
    </xf>
    <xf numFmtId="0" fontId="37" fillId="28" borderId="14" xfId="0" applyFont="1" applyFill="1" applyBorder="1" applyAlignment="1"/>
    <xf numFmtId="0" fontId="43" fillId="29" borderId="1" xfId="0" applyFont="1" applyFill="1" applyBorder="1"/>
    <xf numFmtId="0" fontId="26" fillId="14" borderId="1" xfId="0" applyFont="1" applyFill="1" applyBorder="1" applyAlignment="1">
      <alignment horizontal="center" vertical="center"/>
    </xf>
    <xf numFmtId="0" fontId="30" fillId="14" borderId="13" xfId="0" applyFont="1" applyFill="1" applyBorder="1" applyAlignment="1" applyProtection="1">
      <alignment horizontal="center" vertical="center"/>
      <protection locked="0"/>
    </xf>
    <xf numFmtId="0" fontId="30" fillId="14" borderId="1" xfId="0" applyFont="1" applyFill="1" applyBorder="1" applyAlignment="1" applyProtection="1">
      <alignment horizontal="center" vertical="center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26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" fillId="30" borderId="1" xfId="0" applyFont="1" applyFill="1" applyBorder="1"/>
    <xf numFmtId="0" fontId="4" fillId="30" borderId="1" xfId="0" applyFont="1" applyFill="1" applyBorder="1" applyAlignment="1">
      <alignment horizontal="center"/>
    </xf>
    <xf numFmtId="0" fontId="17" fillId="30" borderId="1" xfId="0" applyFont="1" applyFill="1" applyBorder="1" applyAlignment="1">
      <alignment horizontal="center" vertical="center" wrapText="1"/>
    </xf>
    <xf numFmtId="0" fontId="37" fillId="30" borderId="14" xfId="0" applyFont="1" applyFill="1" applyBorder="1" applyAlignment="1"/>
    <xf numFmtId="0" fontId="2" fillId="31" borderId="1" xfId="0" applyFont="1" applyFill="1" applyBorder="1"/>
    <xf numFmtId="0" fontId="30" fillId="31" borderId="13" xfId="0" applyFont="1" applyFill="1" applyBorder="1" applyAlignment="1" applyProtection="1">
      <alignment horizontal="center" vertical="center"/>
      <protection locked="0"/>
    </xf>
    <xf numFmtId="0" fontId="26" fillId="31" borderId="1" xfId="0" applyFont="1" applyFill="1" applyBorder="1" applyAlignment="1">
      <alignment horizontal="center" vertical="center"/>
    </xf>
    <xf numFmtId="0" fontId="30" fillId="32" borderId="1" xfId="0" applyFont="1" applyFill="1" applyBorder="1" applyAlignment="1" applyProtection="1">
      <alignment horizontal="center" vertical="center"/>
      <protection locked="0"/>
    </xf>
    <xf numFmtId="0" fontId="30" fillId="32" borderId="13" xfId="0" applyFont="1" applyFill="1" applyBorder="1" applyAlignment="1" applyProtection="1">
      <alignment horizontal="center" vertical="center"/>
      <protection locked="0"/>
    </xf>
    <xf numFmtId="0" fontId="26" fillId="32" borderId="1" xfId="0" applyFont="1" applyFill="1" applyBorder="1" applyAlignment="1">
      <alignment horizontal="center" vertical="center"/>
    </xf>
    <xf numFmtId="0" fontId="37" fillId="33" borderId="14" xfId="0" applyFont="1" applyFill="1" applyBorder="1" applyAlignment="1"/>
    <xf numFmtId="0" fontId="2" fillId="33" borderId="1" xfId="0" applyFont="1" applyFill="1" applyBorder="1"/>
    <xf numFmtId="0" fontId="4" fillId="33" borderId="1" xfId="0" applyFont="1" applyFill="1" applyBorder="1" applyAlignment="1">
      <alignment horizontal="center"/>
    </xf>
    <xf numFmtId="0" fontId="17" fillId="33" borderId="1" xfId="0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/>
    </xf>
    <xf numFmtId="0" fontId="27" fillId="33" borderId="14" xfId="0" applyFont="1" applyFill="1" applyBorder="1" applyAlignment="1" applyProtection="1">
      <alignment wrapText="1"/>
      <protection locked="0"/>
    </xf>
    <xf numFmtId="0" fontId="26" fillId="33" borderId="14" xfId="0" applyFont="1" applyFill="1" applyBorder="1" applyAlignment="1" applyProtection="1">
      <alignment horizontal="center" vertical="center" wrapText="1"/>
      <protection locked="0"/>
    </xf>
    <xf numFmtId="0" fontId="27" fillId="33" borderId="1" xfId="0" applyFont="1" applyFill="1" applyBorder="1"/>
    <xf numFmtId="0" fontId="30" fillId="33" borderId="1" xfId="0" applyFont="1" applyFill="1" applyBorder="1" applyAlignment="1" applyProtection="1">
      <alignment horizontal="center" vertical="center"/>
      <protection locked="0"/>
    </xf>
    <xf numFmtId="0" fontId="24" fillId="33" borderId="1" xfId="0" applyFont="1" applyFill="1" applyBorder="1" applyAlignment="1">
      <alignment horizontal="center"/>
    </xf>
    <xf numFmtId="0" fontId="24" fillId="33" borderId="2" xfId="0" applyFont="1" applyFill="1" applyBorder="1" applyAlignment="1" applyProtection="1">
      <alignment horizontal="center" wrapText="1"/>
      <protection locked="0"/>
    </xf>
    <xf numFmtId="0" fontId="30" fillId="33" borderId="13" xfId="0" applyFont="1" applyFill="1" applyBorder="1" applyAlignment="1" applyProtection="1">
      <alignment horizontal="center" vertical="center"/>
      <protection locked="0"/>
    </xf>
    <xf numFmtId="0" fontId="24" fillId="33" borderId="12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33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" fillId="14" borderId="1" xfId="0" applyFont="1" applyFill="1" applyBorder="1"/>
    <xf numFmtId="0" fontId="45" fillId="14" borderId="1" xfId="0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center"/>
    </xf>
    <xf numFmtId="0" fontId="24" fillId="14" borderId="1" xfId="0" applyFont="1" applyFill="1" applyBorder="1" applyAlignment="1">
      <alignment horizontal="center"/>
    </xf>
    <xf numFmtId="0" fontId="24" fillId="14" borderId="12" xfId="0" applyFont="1" applyFill="1" applyBorder="1" applyAlignment="1">
      <alignment horizontal="center"/>
    </xf>
    <xf numFmtId="0" fontId="2" fillId="34" borderId="1" xfId="0" applyFont="1" applyFill="1" applyBorder="1"/>
    <xf numFmtId="0" fontId="30" fillId="34" borderId="1" xfId="0" applyFont="1" applyFill="1" applyBorder="1" applyAlignment="1" applyProtection="1">
      <alignment horizontal="center" vertical="center"/>
      <protection locked="0"/>
    </xf>
    <xf numFmtId="0" fontId="30" fillId="34" borderId="13" xfId="0" applyFont="1" applyFill="1" applyBorder="1" applyAlignment="1" applyProtection="1">
      <alignment horizontal="center" vertical="center"/>
      <protection locked="0"/>
    </xf>
    <xf numFmtId="0" fontId="26" fillId="34" borderId="1" xfId="0" applyFont="1" applyFill="1" applyBorder="1" applyAlignment="1">
      <alignment horizontal="center" vertical="center"/>
    </xf>
    <xf numFmtId="0" fontId="27" fillId="34" borderId="1" xfId="0" applyFont="1" applyFill="1" applyBorder="1"/>
    <xf numFmtId="0" fontId="22" fillId="34" borderId="12" xfId="0" applyFont="1" applyFill="1" applyBorder="1"/>
    <xf numFmtId="0" fontId="27" fillId="14" borderId="14" xfId="0" applyFont="1" applyFill="1" applyBorder="1" applyAlignment="1" applyProtection="1">
      <alignment wrapText="1"/>
      <protection locked="0"/>
    </xf>
    <xf numFmtId="0" fontId="26" fillId="14" borderId="14" xfId="0" applyFont="1" applyFill="1" applyBorder="1" applyAlignment="1" applyProtection="1">
      <alignment horizontal="center" vertical="center" wrapText="1"/>
      <protection locked="0"/>
    </xf>
    <xf numFmtId="0" fontId="24" fillId="25" borderId="2" xfId="0" applyFont="1" applyFill="1" applyBorder="1" applyAlignment="1" applyProtection="1">
      <alignment horizont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37" fillId="35" borderId="14" xfId="0" applyFont="1" applyFill="1" applyBorder="1" applyAlignment="1"/>
    <xf numFmtId="0" fontId="2" fillId="35" borderId="1" xfId="0" applyFont="1" applyFill="1" applyBorder="1"/>
    <xf numFmtId="0" fontId="4" fillId="35" borderId="1" xfId="0" applyFont="1" applyFill="1" applyBorder="1" applyAlignment="1">
      <alignment horizontal="center"/>
    </xf>
    <xf numFmtId="0" fontId="17" fillId="35" borderId="1" xfId="0" applyFont="1" applyFill="1" applyBorder="1" applyAlignment="1">
      <alignment horizontal="center" vertical="center" wrapText="1"/>
    </xf>
    <xf numFmtId="0" fontId="30" fillId="35" borderId="1" xfId="0" applyFont="1" applyFill="1" applyBorder="1" applyAlignment="1" applyProtection="1">
      <alignment horizontal="center" vertical="center"/>
      <protection locked="0"/>
    </xf>
    <xf numFmtId="0" fontId="24" fillId="35" borderId="1" xfId="0" applyFont="1" applyFill="1" applyBorder="1" applyAlignment="1">
      <alignment horizontal="center"/>
    </xf>
    <xf numFmtId="0" fontId="24" fillId="35" borderId="2" xfId="0" applyFont="1" applyFill="1" applyBorder="1" applyAlignment="1" applyProtection="1">
      <alignment horizontal="center" wrapText="1"/>
      <protection locked="0"/>
    </xf>
    <xf numFmtId="0" fontId="30" fillId="35" borderId="13" xfId="0" applyFont="1" applyFill="1" applyBorder="1" applyAlignment="1" applyProtection="1">
      <alignment horizontal="center" vertical="center"/>
      <protection locked="0"/>
    </xf>
    <xf numFmtId="0" fontId="24" fillId="35" borderId="12" xfId="0" applyFont="1" applyFill="1" applyBorder="1" applyAlignment="1">
      <alignment horizontal="center"/>
    </xf>
    <xf numFmtId="0" fontId="26" fillId="35" borderId="1" xfId="0" applyFont="1" applyFill="1" applyBorder="1" applyAlignment="1">
      <alignment horizontal="center" vertical="center"/>
    </xf>
    <xf numFmtId="0" fontId="27" fillId="35" borderId="14" xfId="0" applyFont="1" applyFill="1" applyBorder="1" applyAlignment="1" applyProtection="1">
      <alignment wrapText="1"/>
      <protection locked="0"/>
    </xf>
    <xf numFmtId="0" fontId="26" fillId="35" borderId="14" xfId="0" applyFont="1" applyFill="1" applyBorder="1" applyAlignment="1" applyProtection="1">
      <alignment horizontal="center" vertical="center" wrapText="1"/>
      <protection locked="0"/>
    </xf>
    <xf numFmtId="0" fontId="27" fillId="35" borderId="1" xfId="0" applyFont="1" applyFill="1" applyBorder="1"/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35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37" fillId="36" borderId="14" xfId="0" applyFont="1" applyFill="1" applyBorder="1" applyAlignment="1"/>
    <xf numFmtId="0" fontId="2" fillId="36" borderId="1" xfId="0" applyFont="1" applyFill="1" applyBorder="1"/>
    <xf numFmtId="0" fontId="4" fillId="36" borderId="1" xfId="0" applyFont="1" applyFill="1" applyBorder="1" applyAlignment="1">
      <alignment horizontal="center"/>
    </xf>
    <xf numFmtId="0" fontId="17" fillId="36" borderId="1" xfId="0" applyFont="1" applyFill="1" applyBorder="1" applyAlignment="1">
      <alignment horizontal="center" vertical="center" wrapText="1"/>
    </xf>
    <xf numFmtId="0" fontId="30" fillId="36" borderId="1" xfId="0" applyFont="1" applyFill="1" applyBorder="1" applyAlignment="1" applyProtection="1">
      <alignment horizontal="center" vertical="center"/>
      <protection locked="0"/>
    </xf>
    <xf numFmtId="0" fontId="24" fillId="36" borderId="1" xfId="0" applyFont="1" applyFill="1" applyBorder="1" applyAlignment="1">
      <alignment horizontal="center"/>
    </xf>
    <xf numFmtId="0" fontId="24" fillId="36" borderId="2" xfId="0" applyFont="1" applyFill="1" applyBorder="1" applyAlignment="1" applyProtection="1">
      <alignment horizontal="center" wrapText="1"/>
      <protection locked="0"/>
    </xf>
    <xf numFmtId="0" fontId="30" fillId="36" borderId="13" xfId="0" applyFont="1" applyFill="1" applyBorder="1" applyAlignment="1" applyProtection="1">
      <alignment horizontal="center" vertical="center"/>
      <protection locked="0"/>
    </xf>
    <xf numFmtId="0" fontId="24" fillId="36" borderId="12" xfId="0" applyFont="1" applyFill="1" applyBorder="1" applyAlignment="1">
      <alignment horizontal="center"/>
    </xf>
    <xf numFmtId="0" fontId="26" fillId="36" borderId="1" xfId="0" applyFont="1" applyFill="1" applyBorder="1" applyAlignment="1">
      <alignment horizontal="center" vertical="center"/>
    </xf>
    <xf numFmtId="0" fontId="27" fillId="36" borderId="14" xfId="0" applyFont="1" applyFill="1" applyBorder="1" applyAlignment="1" applyProtection="1">
      <alignment wrapText="1"/>
      <protection locked="0"/>
    </xf>
    <xf numFmtId="0" fontId="26" fillId="36" borderId="14" xfId="0" applyFont="1" applyFill="1" applyBorder="1" applyAlignment="1" applyProtection="1">
      <alignment horizontal="center" vertical="center" wrapText="1"/>
      <protection locked="0"/>
    </xf>
    <xf numFmtId="0" fontId="27" fillId="36" borderId="1" xfId="0" applyFont="1" applyFill="1" applyBorder="1"/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17" borderId="1" xfId="0" applyFont="1" applyFill="1" applyBorder="1" applyAlignment="1">
      <alignment horizontal="center"/>
    </xf>
    <xf numFmtId="0" fontId="24" fillId="17" borderId="1" xfId="0" applyFont="1" applyFill="1" applyBorder="1" applyAlignment="1">
      <alignment horizontal="center"/>
    </xf>
    <xf numFmtId="0" fontId="24" fillId="17" borderId="2" xfId="0" applyFont="1" applyFill="1" applyBorder="1" applyAlignment="1" applyProtection="1">
      <alignment horizontal="center" wrapText="1"/>
      <protection locked="0"/>
    </xf>
    <xf numFmtId="0" fontId="24" fillId="17" borderId="12" xfId="0" applyFont="1" applyFill="1" applyBorder="1" applyAlignment="1">
      <alignment horizontal="center"/>
    </xf>
    <xf numFmtId="0" fontId="27" fillId="17" borderId="14" xfId="0" applyFont="1" applyFill="1" applyBorder="1" applyAlignment="1" applyProtection="1">
      <alignment wrapText="1"/>
      <protection locked="0"/>
    </xf>
    <xf numFmtId="0" fontId="26" fillId="17" borderId="14" xfId="0" applyFont="1" applyFill="1" applyBorder="1" applyAlignment="1" applyProtection="1">
      <alignment horizontal="center" vertical="center" wrapText="1"/>
      <protection locked="0"/>
    </xf>
    <xf numFmtId="0" fontId="27" fillId="17" borderId="1" xfId="0" applyFont="1" applyFill="1" applyBorder="1"/>
    <xf numFmtId="0" fontId="22" fillId="17" borderId="12" xfId="0" applyFont="1" applyFill="1" applyBorder="1"/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" fillId="37" borderId="1" xfId="0" applyFont="1" applyFill="1" applyBorder="1"/>
    <xf numFmtId="0" fontId="30" fillId="37" borderId="1" xfId="0" applyFont="1" applyFill="1" applyBorder="1" applyAlignment="1" applyProtection="1">
      <alignment horizontal="center" vertical="center"/>
      <protection locked="0"/>
    </xf>
    <xf numFmtId="0" fontId="24" fillId="37" borderId="1" xfId="0" applyFont="1" applyFill="1" applyBorder="1" applyAlignment="1">
      <alignment horizontal="center"/>
    </xf>
    <xf numFmtId="0" fontId="24" fillId="37" borderId="2" xfId="0" applyFont="1" applyFill="1" applyBorder="1" applyAlignment="1" applyProtection="1">
      <alignment horizontal="center" wrapText="1"/>
      <protection locked="0"/>
    </xf>
    <xf numFmtId="0" fontId="30" fillId="37" borderId="13" xfId="0" applyFont="1" applyFill="1" applyBorder="1" applyAlignment="1" applyProtection="1">
      <alignment horizontal="center" vertical="center"/>
      <protection locked="0"/>
    </xf>
    <xf numFmtId="0" fontId="24" fillId="37" borderId="12" xfId="0" applyFont="1" applyFill="1" applyBorder="1" applyAlignment="1">
      <alignment horizontal="center"/>
    </xf>
    <xf numFmtId="0" fontId="37" fillId="37" borderId="14" xfId="0" applyFont="1" applyFill="1" applyBorder="1" applyAlignment="1"/>
    <xf numFmtId="0" fontId="4" fillId="37" borderId="1" xfId="0" applyFont="1" applyFill="1" applyBorder="1" applyAlignment="1">
      <alignment horizontal="center"/>
    </xf>
    <xf numFmtId="0" fontId="17" fillId="37" borderId="1" xfId="0" applyFont="1" applyFill="1" applyBorder="1" applyAlignment="1">
      <alignment horizontal="center" vertical="center" wrapText="1"/>
    </xf>
    <xf numFmtId="0" fontId="26" fillId="37" borderId="1" xfId="0" applyFont="1" applyFill="1" applyBorder="1" applyAlignment="1">
      <alignment horizontal="center" vertical="center"/>
    </xf>
    <xf numFmtId="0" fontId="27" fillId="37" borderId="14" xfId="0" applyFont="1" applyFill="1" applyBorder="1" applyAlignment="1" applyProtection="1">
      <alignment wrapText="1"/>
      <protection locked="0"/>
    </xf>
    <xf numFmtId="0" fontId="26" fillId="37" borderId="14" xfId="0" applyFont="1" applyFill="1" applyBorder="1" applyAlignment="1" applyProtection="1">
      <alignment horizontal="center" vertical="center" wrapText="1"/>
      <protection locked="0"/>
    </xf>
    <xf numFmtId="0" fontId="27" fillId="37" borderId="1" xfId="0" applyFont="1" applyFill="1" applyBorder="1"/>
    <xf numFmtId="0" fontId="22" fillId="37" borderId="12" xfId="0" applyFont="1" applyFill="1" applyBorder="1"/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37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37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37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37" borderId="1" xfId="0" applyFont="1" applyFill="1" applyBorder="1" applyAlignment="1">
      <alignment horizontal="center"/>
    </xf>
    <xf numFmtId="18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37" borderId="1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4" fillId="35" borderId="1" xfId="0" applyFont="1" applyFill="1" applyBorder="1" applyAlignment="1">
      <alignment horizontal="center"/>
    </xf>
    <xf numFmtId="0" fontId="4" fillId="36" borderId="1" xfId="0" applyFont="1" applyFill="1" applyBorder="1" applyAlignment="1">
      <alignment horizontal="center"/>
    </xf>
    <xf numFmtId="0" fontId="47" fillId="2" borderId="14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18" fontId="21" fillId="11" borderId="2" xfId="0" applyNumberFormat="1" applyFont="1" applyFill="1" applyBorder="1" applyAlignment="1" applyProtection="1">
      <alignment horizontal="center" vertical="center"/>
      <protection locked="0"/>
    </xf>
    <xf numFmtId="18" fontId="21" fillId="17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11" borderId="2" xfId="0" applyNumberFormat="1" applyFont="1" applyFill="1" applyBorder="1" applyAlignment="1" applyProtection="1">
      <alignment horizontal="center" vertical="center"/>
      <protection locked="0"/>
    </xf>
    <xf numFmtId="18" fontId="35" fillId="17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11" borderId="7" xfId="0" applyNumberFormat="1" applyFont="1" applyFill="1" applyBorder="1" applyAlignment="1" applyProtection="1">
      <alignment horizontal="center" vertical="center"/>
      <protection locked="0"/>
    </xf>
    <xf numFmtId="18" fontId="21" fillId="17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17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9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38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28" borderId="2" xfId="0" applyNumberFormat="1" applyFont="1" applyFill="1" applyBorder="1" applyAlignment="1" applyProtection="1">
      <alignment horizontal="center" vertical="center"/>
      <protection locked="0"/>
    </xf>
    <xf numFmtId="18" fontId="2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8" fillId="35" borderId="1" xfId="0" applyFont="1" applyFill="1" applyBorder="1" applyAlignment="1">
      <alignment horizontal="center" vertical="center"/>
    </xf>
    <xf numFmtId="18" fontId="21" fillId="4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28" borderId="7" xfId="0" applyNumberFormat="1" applyFont="1" applyFill="1" applyBorder="1" applyAlignment="1" applyProtection="1">
      <alignment horizontal="center" vertical="center"/>
      <protection locked="0"/>
    </xf>
    <xf numFmtId="0" fontId="23" fillId="2" borderId="2" xfId="0" applyNumberFormat="1" applyFont="1" applyFill="1" applyBorder="1" applyAlignment="1">
      <alignment horizontal="center" vertical="center"/>
    </xf>
    <xf numFmtId="0" fontId="49" fillId="39" borderId="1" xfId="0" applyFont="1" applyFill="1" applyBorder="1"/>
    <xf numFmtId="0" fontId="50" fillId="39" borderId="1" xfId="0" applyFont="1" applyFill="1" applyBorder="1" applyAlignment="1" applyProtection="1">
      <alignment horizontal="center" vertical="center"/>
      <protection locked="0"/>
    </xf>
    <xf numFmtId="0" fontId="51" fillId="39" borderId="1" xfId="0" applyFont="1" applyFill="1" applyBorder="1" applyAlignment="1">
      <alignment horizontal="center"/>
    </xf>
    <xf numFmtId="0" fontId="51" fillId="39" borderId="2" xfId="0" applyFont="1" applyFill="1" applyBorder="1" applyAlignment="1" applyProtection="1">
      <alignment horizontal="center" wrapText="1"/>
      <protection locked="0"/>
    </xf>
    <xf numFmtId="0" fontId="50" fillId="39" borderId="13" xfId="0" applyFont="1" applyFill="1" applyBorder="1" applyAlignment="1" applyProtection="1">
      <alignment horizontal="center" vertical="center"/>
      <protection locked="0"/>
    </xf>
    <xf numFmtId="0" fontId="51" fillId="39" borderId="12" xfId="0" applyFont="1" applyFill="1" applyBorder="1" applyAlignment="1">
      <alignment horizontal="center"/>
    </xf>
    <xf numFmtId="0" fontId="52" fillId="39" borderId="5" xfId="0" applyFont="1" applyFill="1" applyBorder="1" applyAlignment="1" applyProtection="1">
      <alignment horizontal="center" wrapText="1"/>
      <protection locked="0"/>
    </xf>
    <xf numFmtId="0" fontId="53" fillId="39" borderId="0" xfId="0" applyFont="1" applyFill="1" applyAlignment="1">
      <alignment horizontal="center"/>
    </xf>
    <xf numFmtId="0" fontId="54" fillId="39" borderId="0" xfId="0" applyFont="1" applyFill="1" applyAlignment="1"/>
    <xf numFmtId="0" fontId="55" fillId="39" borderId="0" xfId="0" applyFont="1" applyFill="1"/>
    <xf numFmtId="0" fontId="37" fillId="39" borderId="14" xfId="0" applyFont="1" applyFill="1" applyBorder="1" applyAlignment="1"/>
    <xf numFmtId="0" fontId="4" fillId="39" borderId="1" xfId="0" applyFont="1" applyFill="1" applyBorder="1" applyAlignment="1">
      <alignment horizontal="center"/>
    </xf>
    <xf numFmtId="0" fontId="17" fillId="39" borderId="1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/>
    <xf numFmtId="0" fontId="26" fillId="2" borderId="1" xfId="0" applyFont="1" applyFill="1" applyBorder="1" applyAlignment="1">
      <alignment horizontal="center" vertical="center"/>
    </xf>
    <xf numFmtId="0" fontId="27" fillId="2" borderId="14" xfId="0" applyFont="1" applyFill="1" applyBorder="1" applyAlignment="1" applyProtection="1">
      <alignment wrapText="1"/>
      <protection locked="0"/>
    </xf>
    <xf numFmtId="0" fontId="26" fillId="2" borderId="14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/>
    <xf numFmtId="0" fontId="22" fillId="2" borderId="12" xfId="0" applyFont="1" applyFill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26" borderId="1" xfId="0" applyFont="1" applyFill="1" applyBorder="1" applyAlignment="1">
      <alignment horizontal="center"/>
    </xf>
    <xf numFmtId="18" fontId="21" fillId="11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11" borderId="2" xfId="0" applyNumberFormat="1" applyFont="1" applyFill="1" applyBorder="1" applyAlignment="1" applyProtection="1">
      <alignment horizontal="center" vertical="center" wrapText="1"/>
      <protection locked="0"/>
    </xf>
    <xf numFmtId="18" fontId="23" fillId="11" borderId="4" xfId="0" applyNumberFormat="1" applyFont="1" applyFill="1" applyBorder="1" applyAlignment="1">
      <alignment horizontal="center" vertical="center"/>
    </xf>
    <xf numFmtId="18" fontId="21" fillId="11" borderId="3" xfId="0" applyNumberFormat="1" applyFont="1" applyFill="1" applyBorder="1" applyAlignment="1" applyProtection="1">
      <alignment horizontal="center" vertical="center" wrapText="1"/>
      <protection locked="0"/>
    </xf>
    <xf numFmtId="20" fontId="21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40" borderId="1" xfId="0" applyFont="1" applyFill="1" applyBorder="1" applyAlignment="1" applyProtection="1">
      <alignment horizontal="center" vertical="center"/>
      <protection locked="0"/>
    </xf>
    <xf numFmtId="0" fontId="30" fillId="40" borderId="13" xfId="0" applyFont="1" applyFill="1" applyBorder="1" applyAlignment="1" applyProtection="1">
      <alignment horizontal="center" vertical="center"/>
      <protection locked="0"/>
    </xf>
    <xf numFmtId="18" fontId="35" fillId="28" borderId="2" xfId="0" applyNumberFormat="1" applyFont="1" applyFill="1" applyBorder="1" applyAlignment="1" applyProtection="1">
      <alignment horizontal="center" vertical="center"/>
      <protection locked="0"/>
    </xf>
    <xf numFmtId="18" fontId="21" fillId="41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41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41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41" borderId="9" xfId="0" applyNumberFormat="1" applyFont="1" applyFill="1" applyBorder="1" applyAlignment="1" applyProtection="1">
      <alignment horizontal="center" vertical="center" wrapText="1"/>
      <protection locked="0"/>
    </xf>
    <xf numFmtId="0" fontId="26" fillId="40" borderId="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30" fillId="11" borderId="1" xfId="0" applyFont="1" applyFill="1" applyBorder="1" applyAlignment="1" applyProtection="1">
      <alignment horizontal="center" vertical="center"/>
      <protection locked="0"/>
    </xf>
    <xf numFmtId="0" fontId="24" fillId="11" borderId="1" xfId="0" applyFont="1" applyFill="1" applyBorder="1" applyAlignment="1">
      <alignment horizontal="center"/>
    </xf>
    <xf numFmtId="0" fontId="24" fillId="11" borderId="2" xfId="0" applyFont="1" applyFill="1" applyBorder="1" applyAlignment="1" applyProtection="1">
      <alignment horizontal="center" wrapText="1"/>
      <protection locked="0"/>
    </xf>
    <xf numFmtId="0" fontId="30" fillId="11" borderId="13" xfId="0" applyFont="1" applyFill="1" applyBorder="1" applyAlignment="1" applyProtection="1">
      <alignment horizontal="center" vertical="center"/>
      <protection locked="0"/>
    </xf>
    <xf numFmtId="0" fontId="24" fillId="11" borderId="12" xfId="0" applyFont="1" applyFill="1" applyBorder="1" applyAlignment="1">
      <alignment horizontal="center"/>
    </xf>
    <xf numFmtId="0" fontId="46" fillId="11" borderId="1" xfId="0" applyFont="1" applyFill="1" applyBorder="1" applyAlignment="1">
      <alignment horizontal="center"/>
    </xf>
    <xf numFmtId="0" fontId="45" fillId="11" borderId="1" xfId="0" applyFont="1" applyFill="1" applyBorder="1" applyAlignment="1">
      <alignment horizontal="center" vertical="center" wrapText="1"/>
    </xf>
    <xf numFmtId="0" fontId="2" fillId="42" borderId="1" xfId="0" applyFont="1" applyFill="1" applyBorder="1"/>
    <xf numFmtId="0" fontId="30" fillId="42" borderId="1" xfId="0" applyFont="1" applyFill="1" applyBorder="1" applyAlignment="1" applyProtection="1">
      <alignment horizontal="center" vertical="center"/>
      <protection locked="0"/>
    </xf>
    <xf numFmtId="0" fontId="24" fillId="42" borderId="1" xfId="0" applyFont="1" applyFill="1" applyBorder="1" applyAlignment="1">
      <alignment horizontal="center"/>
    </xf>
    <xf numFmtId="0" fontId="24" fillId="42" borderId="2" xfId="0" applyFont="1" applyFill="1" applyBorder="1" applyAlignment="1" applyProtection="1">
      <alignment horizontal="center" wrapText="1"/>
      <protection locked="0"/>
    </xf>
    <xf numFmtId="0" fontId="30" fillId="42" borderId="13" xfId="0" applyFont="1" applyFill="1" applyBorder="1" applyAlignment="1" applyProtection="1">
      <alignment horizontal="center" vertical="center"/>
      <protection locked="0"/>
    </xf>
    <xf numFmtId="0" fontId="24" fillId="42" borderId="12" xfId="0" applyFont="1" applyFill="1" applyBorder="1" applyAlignment="1">
      <alignment horizontal="center"/>
    </xf>
    <xf numFmtId="0" fontId="4" fillId="42" borderId="1" xfId="0" applyFont="1" applyFill="1" applyBorder="1" applyAlignment="1">
      <alignment horizontal="center"/>
    </xf>
    <xf numFmtId="0" fontId="17" fillId="42" borderId="1" xfId="0" applyFont="1" applyFill="1" applyBorder="1" applyAlignment="1">
      <alignment horizontal="center" vertical="center" wrapText="1"/>
    </xf>
    <xf numFmtId="18" fontId="35" fillId="39" borderId="2" xfId="0" applyNumberFormat="1" applyFont="1" applyFill="1" applyBorder="1" applyAlignment="1" applyProtection="1">
      <alignment horizontal="center" vertical="center"/>
      <protection locked="0"/>
    </xf>
    <xf numFmtId="18" fontId="21" fillId="39" borderId="7" xfId="0" applyNumberFormat="1" applyFont="1" applyFill="1" applyBorder="1" applyAlignment="1" applyProtection="1">
      <alignment horizontal="center" vertical="center"/>
      <protection locked="0"/>
    </xf>
    <xf numFmtId="18" fontId="21" fillId="39" borderId="2" xfId="0" applyNumberFormat="1" applyFont="1" applyFill="1" applyBorder="1" applyAlignment="1" applyProtection="1">
      <alignment horizontal="center" vertical="center"/>
      <protection locked="0"/>
    </xf>
    <xf numFmtId="18" fontId="35" fillId="39" borderId="7" xfId="0" applyNumberFormat="1" applyFont="1" applyFill="1" applyBorder="1" applyAlignment="1" applyProtection="1">
      <alignment horizontal="center" vertical="center"/>
      <protection locked="0"/>
    </xf>
    <xf numFmtId="0" fontId="23" fillId="11" borderId="4" xfId="0" applyNumberFormat="1" applyFont="1" applyFill="1" applyBorder="1" applyAlignment="1">
      <alignment horizontal="center" vertical="center"/>
    </xf>
    <xf numFmtId="18" fontId="21" fillId="43" borderId="2" xfId="0" applyNumberFormat="1" applyFont="1" applyFill="1" applyBorder="1" applyAlignment="1" applyProtection="1">
      <alignment horizontal="center" vertical="center"/>
      <protection locked="0"/>
    </xf>
    <xf numFmtId="0" fontId="13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2" xfId="0" applyNumberFormat="1" applyFont="1" applyFill="1" applyBorder="1" applyAlignment="1">
      <alignment horizontal="center" vertical="center"/>
    </xf>
    <xf numFmtId="0" fontId="23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4" xfId="0" applyNumberFormat="1" applyFont="1" applyFill="1" applyBorder="1" applyAlignment="1">
      <alignment horizontal="center" vertical="center"/>
    </xf>
    <xf numFmtId="18" fontId="35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18" fontId="21" fillId="44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5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44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5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43" borderId="7" xfId="0" applyNumberFormat="1" applyFont="1" applyFill="1" applyBorder="1" applyAlignment="1" applyProtection="1">
      <alignment horizontal="center" vertical="center"/>
      <protection locked="0"/>
    </xf>
    <xf numFmtId="18" fontId="35" fillId="5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43" borderId="2" xfId="0" applyNumberFormat="1" applyFont="1" applyFill="1" applyBorder="1" applyAlignment="1" applyProtection="1">
      <alignment horizontal="center" vertical="center"/>
      <protection locked="0"/>
    </xf>
    <xf numFmtId="18" fontId="23" fillId="2" borderId="2" xfId="0" applyNumberFormat="1" applyFont="1" applyFill="1" applyBorder="1" applyAlignment="1">
      <alignment horizontal="center" vertical="center"/>
    </xf>
    <xf numFmtId="18" fontId="21" fillId="13" borderId="2" xfId="0" applyNumberFormat="1" applyFont="1" applyFill="1" applyBorder="1" applyAlignment="1" applyProtection="1">
      <alignment horizontal="center" vertical="center"/>
      <protection locked="0"/>
    </xf>
    <xf numFmtId="18" fontId="35" fillId="13" borderId="2" xfId="0" applyNumberFormat="1" applyFont="1" applyFill="1" applyBorder="1" applyAlignment="1" applyProtection="1">
      <alignment horizontal="center" vertical="center"/>
      <protection locked="0"/>
    </xf>
    <xf numFmtId="18" fontId="21" fillId="13" borderId="7" xfId="0" applyNumberFormat="1" applyFont="1" applyFill="1" applyBorder="1" applyAlignment="1" applyProtection="1">
      <alignment horizontal="center" vertical="center"/>
      <protection locked="0"/>
    </xf>
    <xf numFmtId="18" fontId="35" fillId="13" borderId="7" xfId="0" applyNumberFormat="1" applyFont="1" applyFill="1" applyBorder="1" applyAlignment="1" applyProtection="1">
      <alignment horizontal="center" vertical="center"/>
      <protection locked="0"/>
    </xf>
    <xf numFmtId="18" fontId="21" fillId="44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44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37" fillId="45" borderId="14" xfId="0" applyFont="1" applyFill="1" applyBorder="1" applyAlignment="1"/>
    <xf numFmtId="0" fontId="2" fillId="45" borderId="1" xfId="0" applyFont="1" applyFill="1" applyBorder="1"/>
    <xf numFmtId="0" fontId="4" fillId="45" borderId="1" xfId="0" applyFont="1" applyFill="1" applyBorder="1" applyAlignment="1">
      <alignment horizontal="center"/>
    </xf>
    <xf numFmtId="0" fontId="17" fillId="45" borderId="1" xfId="0" applyFont="1" applyFill="1" applyBorder="1" applyAlignment="1">
      <alignment horizontal="center" vertical="center" wrapText="1"/>
    </xf>
    <xf numFmtId="0" fontId="30" fillId="45" borderId="1" xfId="0" applyFont="1" applyFill="1" applyBorder="1" applyAlignment="1" applyProtection="1">
      <alignment horizontal="center" vertical="center"/>
      <protection locked="0"/>
    </xf>
    <xf numFmtId="18" fontId="21" fillId="46" borderId="2" xfId="0" applyNumberFormat="1" applyFont="1" applyFill="1" applyBorder="1" applyAlignment="1" applyProtection="1">
      <alignment horizontal="center" vertical="center"/>
      <protection locked="0"/>
    </xf>
    <xf numFmtId="18" fontId="21" fillId="46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46" borderId="2" xfId="0" applyNumberFormat="1" applyFont="1" applyFill="1" applyBorder="1" applyAlignment="1" applyProtection="1">
      <alignment horizontal="center" vertical="center"/>
      <protection locked="0"/>
    </xf>
    <xf numFmtId="18" fontId="35" fillId="46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45" borderId="1" xfId="0" applyFont="1" applyFill="1" applyBorder="1" applyAlignment="1">
      <alignment horizontal="center" vertical="center"/>
    </xf>
    <xf numFmtId="0" fontId="24" fillId="45" borderId="1" xfId="0" applyFont="1" applyFill="1" applyBorder="1" applyAlignment="1">
      <alignment horizontal="center"/>
    </xf>
    <xf numFmtId="0" fontId="24" fillId="45" borderId="2" xfId="0" applyFont="1" applyFill="1" applyBorder="1" applyAlignment="1" applyProtection="1">
      <alignment horizontal="center" wrapText="1"/>
      <protection locked="0"/>
    </xf>
    <xf numFmtId="0" fontId="27" fillId="45" borderId="14" xfId="0" applyFont="1" applyFill="1" applyBorder="1" applyAlignment="1" applyProtection="1">
      <alignment wrapText="1"/>
      <protection locked="0"/>
    </xf>
    <xf numFmtId="0" fontId="30" fillId="45" borderId="13" xfId="0" applyFont="1" applyFill="1" applyBorder="1" applyAlignment="1" applyProtection="1">
      <alignment horizontal="center" vertical="center"/>
      <protection locked="0"/>
    </xf>
    <xf numFmtId="18" fontId="21" fillId="46" borderId="7" xfId="0" applyNumberFormat="1" applyFont="1" applyFill="1" applyBorder="1" applyAlignment="1" applyProtection="1">
      <alignment horizontal="center" vertical="center"/>
      <protection locked="0"/>
    </xf>
    <xf numFmtId="18" fontId="21" fillId="46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40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45" borderId="12" xfId="0" applyFont="1" applyFill="1" applyBorder="1" applyAlignment="1">
      <alignment horizontal="center"/>
    </xf>
    <xf numFmtId="0" fontId="26" fillId="45" borderId="14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/>
    <xf numFmtId="0" fontId="37" fillId="47" borderId="14" xfId="0" applyFont="1" applyFill="1" applyBorder="1" applyAlignment="1"/>
    <xf numFmtId="0" fontId="2" fillId="47" borderId="1" xfId="0" applyFont="1" applyFill="1" applyBorder="1"/>
    <xf numFmtId="0" fontId="17" fillId="47" borderId="1" xfId="0" applyFont="1" applyFill="1" applyBorder="1" applyAlignment="1">
      <alignment horizontal="center" vertical="center" wrapText="1"/>
    </xf>
    <xf numFmtId="0" fontId="30" fillId="47" borderId="1" xfId="0" applyFont="1" applyFill="1" applyBorder="1" applyAlignment="1" applyProtection="1">
      <alignment horizontal="center" vertical="center"/>
      <protection locked="0"/>
    </xf>
    <xf numFmtId="18" fontId="21" fillId="13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28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28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13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4" fillId="47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4" fillId="47" borderId="2" xfId="0" applyFont="1" applyFill="1" applyBorder="1" applyAlignment="1" applyProtection="1">
      <alignment horizontal="center" wrapText="1"/>
      <protection locked="0"/>
    </xf>
    <xf numFmtId="0" fontId="30" fillId="47" borderId="13" xfId="0" applyFont="1" applyFill="1" applyBorder="1" applyAlignment="1" applyProtection="1">
      <alignment horizontal="center" vertical="center"/>
      <protection locked="0"/>
    </xf>
    <xf numFmtId="18" fontId="35" fillId="46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13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47" borderId="12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 wrapText="1"/>
      <protection locked="0"/>
    </xf>
    <xf numFmtId="18" fontId="21" fillId="46" borderId="2" xfId="0" applyNumberFormat="1" applyFont="1" applyFill="1" applyBorder="1" applyAlignment="1" applyProtection="1">
      <alignment horizontal="center" vertical="center" wrapText="1"/>
      <protection locked="0"/>
    </xf>
    <xf numFmtId="18" fontId="35" fillId="28" borderId="9" xfId="0" applyNumberFormat="1" applyFont="1" applyFill="1" applyBorder="1" applyAlignment="1" applyProtection="1">
      <alignment horizontal="center" vertical="center" wrapText="1"/>
      <protection locked="0"/>
    </xf>
    <xf numFmtId="18" fontId="23" fillId="46" borderId="4" xfId="0" applyNumberFormat="1" applyFont="1" applyFill="1" applyBorder="1" applyAlignment="1">
      <alignment horizontal="center" vertical="center"/>
    </xf>
    <xf numFmtId="0" fontId="29" fillId="2" borderId="14" xfId="0" applyFont="1" applyFill="1" applyBorder="1" applyAlignment="1" applyProtection="1">
      <alignment wrapText="1"/>
      <protection locked="0"/>
    </xf>
    <xf numFmtId="0" fontId="22" fillId="2" borderId="1" xfId="0" applyFont="1" applyFill="1" applyBorder="1"/>
    <xf numFmtId="18" fontId="21" fillId="28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3" fillId="46" borderId="4" xfId="0" applyNumberFormat="1" applyFont="1" applyFill="1" applyBorder="1" applyAlignment="1">
      <alignment horizontal="center" vertical="center"/>
    </xf>
    <xf numFmtId="0" fontId="4" fillId="4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4" fillId="37" borderId="1" xfId="0" applyFont="1" applyFill="1" applyBorder="1" applyAlignment="1">
      <alignment horizontal="center"/>
    </xf>
    <xf numFmtId="18" fontId="39" fillId="28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2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 applyProtection="1">
      <alignment horizontal="center" wrapText="1"/>
      <protection locked="0"/>
    </xf>
    <xf numFmtId="0" fontId="30" fillId="2" borderId="13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>
      <alignment horizontal="center"/>
    </xf>
    <xf numFmtId="18" fontId="39" fillId="2" borderId="7" xfId="0" applyNumberFormat="1" applyFont="1" applyFill="1" applyBorder="1" applyAlignment="1" applyProtection="1">
      <alignment horizontal="center" vertical="center"/>
      <protection locked="0"/>
    </xf>
    <xf numFmtId="18" fontId="39" fillId="2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11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8" fontId="21" fillId="36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20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/>
    <xf numFmtId="0" fontId="30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>
      <alignment horizontal="center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/>
    <xf numFmtId="0" fontId="16" fillId="0" borderId="14" xfId="0" applyFont="1" applyFill="1" applyBorder="1" applyAlignment="1"/>
    <xf numFmtId="0" fontId="0" fillId="0" borderId="0" xfId="0" applyFill="1"/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>
      <alignment horizontal="center" vertical="center"/>
    </xf>
    <xf numFmtId="0" fontId="28" fillId="0" borderId="14" xfId="0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 applyProtection="1">
      <alignment wrapText="1"/>
      <protection locked="0"/>
    </xf>
    <xf numFmtId="0" fontId="29" fillId="0" borderId="14" xfId="0" applyFont="1" applyFill="1" applyBorder="1" applyAlignment="1" applyProtection="1">
      <alignment wrapText="1"/>
      <protection locked="0"/>
    </xf>
    <xf numFmtId="0" fontId="22" fillId="0" borderId="1" xfId="0" applyFont="1" applyFill="1" applyBorder="1"/>
    <xf numFmtId="0" fontId="1" fillId="0" borderId="5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33" fillId="0" borderId="5" xfId="0" applyFont="1" applyFill="1" applyBorder="1" applyAlignment="1" applyProtection="1">
      <alignment vertical="top" wrapText="1"/>
      <protection locked="0"/>
    </xf>
    <xf numFmtId="0" fontId="33" fillId="0" borderId="0" xfId="0" applyFont="1" applyFill="1" applyBorder="1" applyAlignment="1" applyProtection="1">
      <alignment vertical="top" wrapText="1"/>
      <protection locked="0"/>
    </xf>
    <xf numFmtId="0" fontId="18" fillId="0" borderId="8" xfId="0" applyFont="1" applyFill="1" applyBorder="1" applyAlignment="1" applyProtection="1">
      <alignment vertical="top" wrapText="1"/>
      <protection locked="0"/>
    </xf>
    <xf numFmtId="18" fontId="21" fillId="41" borderId="7" xfId="0" applyNumberFormat="1" applyFont="1" applyFill="1" applyBorder="1" applyAlignment="1" applyProtection="1">
      <alignment horizontal="center" vertical="center"/>
      <protection locked="0"/>
    </xf>
    <xf numFmtId="18" fontId="21" fillId="41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18" fontId="21" fillId="25" borderId="7" xfId="0" applyNumberFormat="1" applyFont="1" applyFill="1" applyBorder="1" applyAlignment="1" applyProtection="1">
      <alignment horizontal="center" vertical="center"/>
      <protection locked="0"/>
    </xf>
    <xf numFmtId="18" fontId="21" fillId="25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18" fontId="35" fillId="41" borderId="2" xfId="0" applyNumberFormat="1" applyFont="1" applyFill="1" applyBorder="1" applyAlignment="1" applyProtection="1">
      <alignment horizontal="center" vertical="center"/>
      <protection locked="0"/>
    </xf>
    <xf numFmtId="0" fontId="23" fillId="2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/>
    <xf numFmtId="0" fontId="27" fillId="0" borderId="14" xfId="0" applyFont="1" applyFill="1" applyBorder="1" applyAlignment="1" applyProtection="1">
      <alignment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2" fillId="0" borderId="12" xfId="0" applyFont="1" applyFill="1" applyBorder="1"/>
    <xf numFmtId="18" fontId="21" fillId="3" borderId="2" xfId="0" applyNumberFormat="1" applyFont="1" applyFill="1" applyBorder="1" applyAlignment="1" applyProtection="1">
      <alignment horizontal="center" vertical="center"/>
      <protection locked="0"/>
    </xf>
    <xf numFmtId="18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3" borderId="7" xfId="0" applyNumberFormat="1" applyFont="1" applyFill="1" applyBorder="1" applyAlignment="1" applyProtection="1">
      <alignment horizontal="center" vertical="center"/>
      <protection locked="0"/>
    </xf>
    <xf numFmtId="18" fontId="21" fillId="3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0" borderId="7" xfId="0" applyNumberFormat="1" applyFont="1" applyFill="1" applyBorder="1" applyAlignment="1" applyProtection="1">
      <alignment horizontal="center" vertical="center"/>
      <protection locked="0"/>
    </xf>
    <xf numFmtId="18" fontId="2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18" fontId="35" fillId="0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 applyProtection="1">
      <alignment wrapText="1"/>
      <protection locked="0"/>
    </xf>
    <xf numFmtId="0" fontId="13" fillId="0" borderId="2" xfId="0" applyNumberFormat="1" applyFont="1" applyFill="1" applyBorder="1" applyAlignment="1">
      <alignment horizontal="center" vertical="center"/>
    </xf>
    <xf numFmtId="18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8" fontId="35" fillId="0" borderId="2" xfId="0" applyNumberFormat="1" applyFont="1" applyFill="1" applyBorder="1" applyAlignment="1" applyProtection="1">
      <alignment horizontal="center" vertical="center"/>
      <protection locked="0"/>
    </xf>
    <xf numFmtId="18" fontId="21" fillId="11" borderId="2" xfId="0" applyNumberFormat="1" applyFont="1" applyFill="1" applyBorder="1" applyAlignment="1" applyProtection="1">
      <alignment horizontal="center" vertical="center"/>
      <protection locked="0"/>
    </xf>
    <xf numFmtId="18" fontId="35" fillId="11" borderId="2" xfId="0" applyNumberFormat="1" applyFont="1" applyFill="1" applyBorder="1" applyAlignment="1" applyProtection="1">
      <alignment horizontal="center" vertical="center"/>
      <protection locked="0"/>
    </xf>
    <xf numFmtId="18" fontId="21" fillId="11" borderId="7" xfId="0" applyNumberFormat="1" applyFont="1" applyFill="1" applyBorder="1" applyAlignment="1" applyProtection="1">
      <alignment horizontal="center" vertical="center"/>
      <protection locked="0"/>
    </xf>
    <xf numFmtId="18" fontId="21" fillId="41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28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28" borderId="3" xfId="0" applyNumberFormat="1" applyFont="1" applyFill="1" applyBorder="1" applyAlignment="1" applyProtection="1">
      <alignment horizontal="center" vertical="center" wrapText="1"/>
      <protection locked="0"/>
    </xf>
    <xf numFmtId="18" fontId="21" fillId="28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11" borderId="7" xfId="0" applyNumberFormat="1" applyFont="1" applyFill="1" applyBorder="1" applyAlignment="1" applyProtection="1">
      <alignment horizontal="center" vertical="center"/>
      <protection locked="0"/>
    </xf>
    <xf numFmtId="20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6" fillId="0" borderId="14" xfId="0" applyFont="1" applyFill="1" applyBorder="1" applyAlignment="1"/>
    <xf numFmtId="0" fontId="0" fillId="0" borderId="0" xfId="0" applyFill="1"/>
    <xf numFmtId="0" fontId="49" fillId="0" borderId="1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51" fillId="0" borderId="2" xfId="0" applyFont="1" applyFill="1" applyBorder="1" applyAlignment="1" applyProtection="1">
      <alignment horizont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50" fillId="0" borderId="13" xfId="0" applyFont="1" applyFill="1" applyBorder="1" applyAlignment="1" applyProtection="1">
      <alignment horizontal="center" vertical="center"/>
      <protection locked="0"/>
    </xf>
    <xf numFmtId="0" fontId="51" fillId="0" borderId="1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8" fillId="0" borderId="14" xfId="0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 applyProtection="1">
      <alignment wrapText="1"/>
      <protection locked="0"/>
    </xf>
    <xf numFmtId="0" fontId="29" fillId="0" borderId="14" xfId="0" applyFont="1" applyFill="1" applyBorder="1" applyAlignment="1" applyProtection="1">
      <alignment wrapText="1"/>
      <protection locked="0"/>
    </xf>
    <xf numFmtId="0" fontId="22" fillId="0" borderId="1" xfId="0" applyFont="1" applyFill="1" applyBorder="1"/>
    <xf numFmtId="0" fontId="52" fillId="0" borderId="5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4" fillId="0" borderId="0" xfId="0" applyFont="1" applyFill="1" applyAlignment="1"/>
    <xf numFmtId="0" fontId="33" fillId="0" borderId="5" xfId="0" applyFont="1" applyFill="1" applyBorder="1" applyAlignment="1" applyProtection="1">
      <alignment vertical="top" wrapText="1"/>
      <protection locked="0"/>
    </xf>
    <xf numFmtId="0" fontId="55" fillId="0" borderId="0" xfId="0" applyFont="1" applyFill="1"/>
    <xf numFmtId="0" fontId="33" fillId="0" borderId="0" xfId="0" applyFont="1" applyFill="1" applyBorder="1" applyAlignment="1" applyProtection="1">
      <alignment vertical="top" wrapText="1"/>
      <protection locked="0"/>
    </xf>
    <xf numFmtId="0" fontId="18" fillId="0" borderId="8" xfId="0" applyFont="1" applyFill="1" applyBorder="1" applyAlignment="1" applyProtection="1">
      <alignment vertical="top" wrapText="1"/>
      <protection locked="0"/>
    </xf>
    <xf numFmtId="18" fontId="21" fillId="41" borderId="7" xfId="0" applyNumberFormat="1" applyFont="1" applyFill="1" applyBorder="1" applyAlignment="1" applyProtection="1">
      <alignment horizontal="center" vertical="center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8" fontId="21" fillId="41" borderId="2" xfId="0" applyNumberFormat="1" applyFont="1" applyFill="1" applyBorder="1" applyAlignment="1" applyProtection="1">
      <alignment horizontal="center" vertical="center"/>
      <protection locked="0"/>
    </xf>
    <xf numFmtId="18" fontId="21" fillId="17" borderId="2" xfId="0" applyNumberFormat="1" applyFont="1" applyFill="1" applyBorder="1" applyAlignment="1" applyProtection="1">
      <alignment horizontal="center" vertical="center"/>
      <protection locked="0"/>
    </xf>
    <xf numFmtId="18" fontId="21" fillId="17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8" fontId="35" fillId="48" borderId="2" xfId="0" applyNumberFormat="1" applyFont="1" applyFill="1" applyBorder="1" applyAlignment="1" applyProtection="1">
      <alignment horizontal="center" vertical="center"/>
      <protection locked="0"/>
    </xf>
    <xf numFmtId="18" fontId="35" fillId="48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48" borderId="9" xfId="0" applyNumberFormat="1" applyFont="1" applyFill="1" applyBorder="1" applyAlignment="1" applyProtection="1">
      <alignment horizontal="center" vertical="center" wrapText="1"/>
      <protection locked="0"/>
    </xf>
    <xf numFmtId="18" fontId="35" fillId="48" borderId="7" xfId="0" applyNumberFormat="1" applyFont="1" applyFill="1" applyBorder="1" applyAlignment="1" applyProtection="1">
      <alignment horizontal="center" vertical="center"/>
      <protection locked="0"/>
    </xf>
    <xf numFmtId="18" fontId="21" fillId="48" borderId="7" xfId="0" applyNumberFormat="1" applyFont="1" applyFill="1" applyBorder="1" applyAlignment="1" applyProtection="1">
      <alignment horizontal="center" vertical="center"/>
      <protection locked="0"/>
    </xf>
    <xf numFmtId="18" fontId="21" fillId="48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31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8" fontId="21" fillId="49" borderId="7" xfId="0" applyNumberFormat="1" applyFont="1" applyFill="1" applyBorder="1" applyAlignment="1" applyProtection="1">
      <alignment horizontal="center" vertical="center"/>
      <protection locked="0"/>
    </xf>
    <xf numFmtId="18" fontId="21" fillId="49" borderId="9" xfId="0" applyNumberFormat="1" applyFont="1" applyFill="1" applyBorder="1" applyAlignment="1" applyProtection="1">
      <alignment horizontal="center" vertical="center" wrapText="1"/>
      <protection locked="0"/>
    </xf>
    <xf numFmtId="18" fontId="21" fillId="49" borderId="2" xfId="0" applyNumberFormat="1" applyFont="1" applyFill="1" applyBorder="1" applyAlignment="1" applyProtection="1">
      <alignment horizontal="center" vertical="center"/>
      <protection locked="0"/>
    </xf>
    <xf numFmtId="18" fontId="21" fillId="49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49" borderId="3" xfId="0" applyNumberFormat="1" applyFont="1" applyFill="1" applyBorder="1" applyAlignment="1" applyProtection="1">
      <alignment horizontal="center" vertical="center" wrapText="1"/>
      <protection locked="0"/>
    </xf>
    <xf numFmtId="18" fontId="35" fillId="49" borderId="2" xfId="0" applyNumberFormat="1" applyFont="1" applyFill="1" applyBorder="1" applyAlignment="1" applyProtection="1">
      <alignment horizontal="center" vertical="center"/>
      <protection locked="0"/>
    </xf>
    <xf numFmtId="20" fontId="21" fillId="49" borderId="2" xfId="0" applyNumberFormat="1" applyFont="1" applyFill="1" applyBorder="1" applyAlignment="1" applyProtection="1">
      <alignment horizontal="center" vertical="center" wrapText="1"/>
      <protection locked="0"/>
    </xf>
    <xf numFmtId="18" fontId="50" fillId="0" borderId="13" xfId="0" applyNumberFormat="1" applyFont="1" applyFill="1" applyBorder="1" applyAlignment="1" applyProtection="1">
      <alignment horizontal="center" vertical="center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37" fillId="5" borderId="14" xfId="0" applyFont="1" applyFill="1" applyBorder="1" applyAlignment="1">
      <alignment horizontal="center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protection locked="0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6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34" fillId="0" borderId="4" xfId="0" applyFont="1" applyBorder="1" applyAlignment="1" applyProtection="1">
      <alignment horizontal="center" vertical="top" wrapText="1"/>
      <protection locked="0"/>
    </xf>
    <xf numFmtId="0" fontId="36" fillId="0" borderId="6" xfId="0" applyFont="1" applyBorder="1" applyAlignment="1" applyProtection="1">
      <alignment vertical="top" wrapText="1"/>
      <protection locked="0"/>
    </xf>
    <xf numFmtId="0" fontId="36" fillId="0" borderId="10" xfId="0" applyFont="1" applyBorder="1" applyAlignment="1" applyProtection="1">
      <alignment vertical="top" wrapText="1"/>
      <protection locked="0"/>
    </xf>
    <xf numFmtId="0" fontId="36" fillId="0" borderId="11" xfId="0" applyFont="1" applyBorder="1" applyAlignment="1" applyProtection="1">
      <alignment vertical="top" wrapText="1"/>
      <protection locked="0"/>
    </xf>
    <xf numFmtId="0" fontId="36" fillId="0" borderId="7" xfId="0" applyFont="1" applyBorder="1" applyAlignment="1" applyProtection="1">
      <alignment vertical="top" wrapText="1"/>
      <protection locked="0"/>
    </xf>
    <xf numFmtId="0" fontId="36" fillId="0" borderId="9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4" xfId="0" applyNumberFormat="1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vertical="top" wrapText="1"/>
      <protection locked="0"/>
    </xf>
    <xf numFmtId="0" fontId="18" fillId="0" borderId="11" xfId="0" applyFont="1" applyBorder="1" applyAlignment="1" applyProtection="1">
      <alignment vertical="top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18" fillId="0" borderId="9" xfId="0" applyFont="1" applyBorder="1" applyAlignment="1" applyProtection="1">
      <alignment vertical="top" wrapText="1"/>
      <protection locked="0"/>
    </xf>
    <xf numFmtId="0" fontId="32" fillId="0" borderId="14" xfId="0" applyFont="1" applyFill="1" applyBorder="1" applyAlignment="1" applyProtection="1">
      <alignment horizontal="center" wrapText="1"/>
      <protection locked="0"/>
    </xf>
    <xf numFmtId="0" fontId="33" fillId="0" borderId="4" xfId="0" applyFont="1" applyFill="1" applyBorder="1" applyAlignment="1" applyProtection="1">
      <alignment horizontal="center" vertical="top" wrapText="1"/>
      <protection locked="0"/>
    </xf>
    <xf numFmtId="0" fontId="33" fillId="0" borderId="6" xfId="0" applyFont="1" applyFill="1" applyBorder="1" applyAlignment="1" applyProtection="1">
      <alignment vertical="top" wrapText="1"/>
      <protection locked="0"/>
    </xf>
    <xf numFmtId="0" fontId="33" fillId="0" borderId="10" xfId="0" applyFont="1" applyFill="1" applyBorder="1" applyAlignment="1" applyProtection="1">
      <alignment vertical="top" wrapText="1"/>
      <protection locked="0"/>
    </xf>
    <xf numFmtId="0" fontId="33" fillId="0" borderId="11" xfId="0" applyFont="1" applyFill="1" applyBorder="1" applyAlignment="1" applyProtection="1">
      <alignment vertical="top" wrapText="1"/>
      <protection locked="0"/>
    </xf>
    <xf numFmtId="0" fontId="33" fillId="0" borderId="7" xfId="0" applyFont="1" applyFill="1" applyBorder="1" applyAlignment="1" applyProtection="1">
      <alignment vertical="top" wrapText="1"/>
      <protection locked="0"/>
    </xf>
    <xf numFmtId="0" fontId="33" fillId="0" borderId="9" xfId="0" applyFont="1" applyFill="1" applyBorder="1" applyAlignment="1" applyProtection="1">
      <alignment vertical="top" wrapText="1"/>
      <protection locked="0"/>
    </xf>
    <xf numFmtId="0" fontId="34" fillId="0" borderId="12" xfId="0" applyFont="1" applyFill="1" applyBorder="1" applyAlignment="1" applyProtection="1">
      <alignment horizontal="center" vertical="top" wrapText="1"/>
      <protection locked="0"/>
    </xf>
    <xf numFmtId="0" fontId="18" fillId="0" borderId="15" xfId="0" applyFont="1" applyFill="1" applyBorder="1" applyAlignment="1" applyProtection="1">
      <alignment vertical="top" wrapText="1"/>
      <protection locked="0"/>
    </xf>
    <xf numFmtId="0" fontId="18" fillId="0" borderId="13" xfId="0" applyFont="1" applyFill="1" applyBorder="1" applyAlignment="1" applyProtection="1">
      <alignment vertical="top" wrapText="1"/>
      <protection locked="0"/>
    </xf>
    <xf numFmtId="0" fontId="9" fillId="13" borderId="2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vertical="top" wrapText="1"/>
      <protection locked="0"/>
    </xf>
    <xf numFmtId="0" fontId="38" fillId="0" borderId="10" xfId="0" applyFont="1" applyBorder="1" applyAlignment="1" applyProtection="1">
      <alignment vertical="top" wrapText="1"/>
      <protection locked="0"/>
    </xf>
    <xf numFmtId="0" fontId="38" fillId="0" borderId="11" xfId="0" applyFont="1" applyBorder="1" applyAlignment="1" applyProtection="1">
      <alignment vertical="top" wrapText="1"/>
      <protection locked="0"/>
    </xf>
    <xf numFmtId="0" fontId="38" fillId="0" borderId="7" xfId="0" applyFont="1" applyBorder="1" applyAlignment="1" applyProtection="1">
      <alignment vertical="top" wrapText="1"/>
      <protection locked="0"/>
    </xf>
    <xf numFmtId="0" fontId="38" fillId="0" borderId="9" xfId="0" applyFont="1" applyBorder="1" applyAlignment="1" applyProtection="1">
      <alignment vertical="top" wrapText="1"/>
      <protection locked="0"/>
    </xf>
    <xf numFmtId="0" fontId="34" fillId="0" borderId="6" xfId="0" applyFont="1" applyBorder="1" applyAlignment="1" applyProtection="1">
      <alignment vertical="top" wrapText="1"/>
      <protection locked="0"/>
    </xf>
    <xf numFmtId="0" fontId="34" fillId="0" borderId="10" xfId="0" applyFont="1" applyBorder="1" applyAlignment="1" applyProtection="1">
      <alignment vertical="top" wrapText="1"/>
      <protection locked="0"/>
    </xf>
    <xf numFmtId="0" fontId="34" fillId="0" borderId="11" xfId="0" applyFont="1" applyBorder="1" applyAlignment="1" applyProtection="1">
      <alignment vertical="top" wrapText="1"/>
      <protection locked="0"/>
    </xf>
    <xf numFmtId="0" fontId="34" fillId="0" borderId="7" xfId="0" applyFont="1" applyBorder="1" applyAlignment="1" applyProtection="1">
      <alignment vertical="top" wrapText="1"/>
      <protection locked="0"/>
    </xf>
    <xf numFmtId="0" fontId="34" fillId="0" borderId="9" xfId="0" applyFont="1" applyBorder="1" applyAlignment="1" applyProtection="1">
      <alignment vertical="top" wrapText="1"/>
      <protection locked="0"/>
    </xf>
    <xf numFmtId="0" fontId="33" fillId="0" borderId="4" xfId="0" applyFont="1" applyBorder="1" applyAlignment="1" applyProtection="1">
      <alignment horizontal="center" vertical="top" wrapText="1"/>
      <protection locked="0"/>
    </xf>
    <xf numFmtId="0" fontId="33" fillId="0" borderId="6" xfId="0" applyFont="1" applyBorder="1" applyAlignment="1" applyProtection="1">
      <alignment vertical="top" wrapText="1"/>
      <protection locked="0"/>
    </xf>
    <xf numFmtId="0" fontId="33" fillId="0" borderId="10" xfId="0" applyFont="1" applyBorder="1" applyAlignment="1" applyProtection="1">
      <alignment vertical="top" wrapText="1"/>
      <protection locked="0"/>
    </xf>
    <xf numFmtId="0" fontId="33" fillId="0" borderId="11" xfId="0" applyFont="1" applyBorder="1" applyAlignment="1" applyProtection="1">
      <alignment vertical="top" wrapText="1"/>
      <protection locked="0"/>
    </xf>
    <xf numFmtId="0" fontId="33" fillId="0" borderId="7" xfId="0" applyFont="1" applyBorder="1" applyAlignment="1" applyProtection="1">
      <alignment vertical="top" wrapText="1"/>
      <protection locked="0"/>
    </xf>
    <xf numFmtId="0" fontId="33" fillId="0" borderId="9" xfId="0" applyFont="1" applyBorder="1" applyAlignment="1" applyProtection="1">
      <alignment vertical="top" wrapText="1"/>
      <protection locked="0"/>
    </xf>
    <xf numFmtId="0" fontId="1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4" xfId="0" applyNumberFormat="1" applyFont="1" applyFill="1" applyBorder="1" applyAlignment="1" applyProtection="1">
      <alignment horizontal="center" vertical="center" wrapText="1"/>
      <protection locked="0"/>
    </xf>
    <xf numFmtId="18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>
      <alignment horizontal="center" vertical="center"/>
    </xf>
    <xf numFmtId="0" fontId="19" fillId="2" borderId="6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0" fontId="23" fillId="2" borderId="6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4" xfId="0" applyNumberFormat="1" applyFont="1" applyFill="1" applyBorder="1" applyAlignment="1">
      <alignment horizontal="center" vertical="center"/>
    </xf>
    <xf numFmtId="0" fontId="32" fillId="2" borderId="6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14" xfId="0" applyFont="1" applyFill="1" applyBorder="1" applyAlignment="1" applyProtection="1">
      <alignment horizontal="center" wrapText="1"/>
      <protection locked="0"/>
    </xf>
    <xf numFmtId="0" fontId="1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14" xfId="0" applyNumberFormat="1" applyFont="1" applyFill="1" applyBorder="1" applyAlignment="1" applyProtection="1">
      <alignment horizontal="center" vertical="center" wrapText="1"/>
      <protection locked="0"/>
    </xf>
    <xf numFmtId="18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7" fillId="10" borderId="14" xfId="0" applyFont="1" applyFill="1" applyBorder="1" applyAlignment="1">
      <alignment horizontal="center"/>
    </xf>
    <xf numFmtId="164" fontId="3" fillId="11" borderId="1" xfId="0" applyNumberFormat="1" applyFont="1" applyFill="1" applyBorder="1" applyAlignment="1" applyProtection="1">
      <alignment horizontal="center"/>
      <protection locked="0"/>
    </xf>
    <xf numFmtId="0" fontId="5" fillId="11" borderId="1" xfId="0" applyFont="1" applyFill="1" applyBorder="1" applyAlignment="1" applyProtection="1">
      <protection locked="0"/>
    </xf>
    <xf numFmtId="0" fontId="9" fillId="8" borderId="2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3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37" fillId="17" borderId="2" xfId="0" applyFont="1" applyFill="1" applyBorder="1" applyAlignment="1">
      <alignment horizontal="center"/>
    </xf>
    <xf numFmtId="0" fontId="37" fillId="17" borderId="14" xfId="0" applyFont="1" applyFill="1" applyBorder="1" applyAlignment="1">
      <alignment horizontal="center"/>
    </xf>
    <xf numFmtId="164" fontId="3" fillId="16" borderId="1" xfId="0" applyNumberFormat="1" applyFont="1" applyFill="1" applyBorder="1" applyAlignment="1" applyProtection="1">
      <alignment horizontal="center"/>
      <protection locked="0"/>
    </xf>
    <xf numFmtId="0" fontId="5" fillId="16" borderId="1" xfId="0" applyFont="1" applyFill="1" applyBorder="1" applyAlignment="1" applyProtection="1">
      <protection locked="0"/>
    </xf>
    <xf numFmtId="0" fontId="37" fillId="18" borderId="2" xfId="0" applyFont="1" applyFill="1" applyBorder="1" applyAlignment="1">
      <alignment horizontal="center"/>
    </xf>
    <xf numFmtId="0" fontId="37" fillId="18" borderId="14" xfId="0" applyFont="1" applyFill="1" applyBorder="1" applyAlignment="1">
      <alignment horizontal="center"/>
    </xf>
    <xf numFmtId="164" fontId="3" fillId="19" borderId="1" xfId="0" applyNumberFormat="1" applyFont="1" applyFill="1" applyBorder="1" applyAlignment="1" applyProtection="1">
      <alignment horizontal="center"/>
      <protection locked="0"/>
    </xf>
    <xf numFmtId="0" fontId="5" fillId="19" borderId="1" xfId="0" applyFont="1" applyFill="1" applyBorder="1" applyAlignment="1" applyProtection="1">
      <protection locked="0"/>
    </xf>
    <xf numFmtId="0" fontId="4" fillId="18" borderId="1" xfId="0" applyFont="1" applyFill="1" applyBorder="1" applyAlignment="1">
      <alignment horizontal="center"/>
    </xf>
    <xf numFmtId="0" fontId="5" fillId="18" borderId="1" xfId="0" applyFont="1" applyFill="1" applyBorder="1" applyAlignment="1"/>
    <xf numFmtId="0" fontId="5" fillId="18" borderId="1" xfId="0" applyFont="1" applyFill="1" applyBorder="1" applyAlignment="1">
      <alignment horizontal="center"/>
    </xf>
    <xf numFmtId="0" fontId="9" fillId="18" borderId="2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9" fillId="18" borderId="3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/>
    <xf numFmtId="0" fontId="9" fillId="17" borderId="2" xfId="0" applyFont="1" applyFill="1" applyBorder="1" applyAlignment="1">
      <alignment horizontal="center" vertical="center" wrapText="1"/>
    </xf>
    <xf numFmtId="0" fontId="9" fillId="17" borderId="14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37" fillId="20" borderId="2" xfId="0" applyFont="1" applyFill="1" applyBorder="1" applyAlignment="1">
      <alignment horizontal="center"/>
    </xf>
    <xf numFmtId="0" fontId="37" fillId="20" borderId="14" xfId="0" applyFont="1" applyFill="1" applyBorder="1" applyAlignment="1">
      <alignment horizontal="center"/>
    </xf>
    <xf numFmtId="164" fontId="3" fillId="21" borderId="1" xfId="0" applyNumberFormat="1" applyFont="1" applyFill="1" applyBorder="1" applyAlignment="1" applyProtection="1">
      <alignment horizontal="center"/>
      <protection locked="0"/>
    </xf>
    <xf numFmtId="0" fontId="5" fillId="21" borderId="1" xfId="0" applyFont="1" applyFill="1" applyBorder="1" applyAlignment="1" applyProtection="1">
      <protection locked="0"/>
    </xf>
    <xf numFmtId="0" fontId="4" fillId="20" borderId="1" xfId="0" applyFont="1" applyFill="1" applyBorder="1" applyAlignment="1">
      <alignment horizontal="center"/>
    </xf>
    <xf numFmtId="0" fontId="5" fillId="20" borderId="1" xfId="0" applyFont="1" applyFill="1" applyBorder="1" applyAlignment="1"/>
    <xf numFmtId="0" fontId="5" fillId="20" borderId="1" xfId="0" applyFont="1" applyFill="1" applyBorder="1" applyAlignment="1">
      <alignment horizontal="center"/>
    </xf>
    <xf numFmtId="0" fontId="9" fillId="20" borderId="2" xfId="0" applyFont="1" applyFill="1" applyBorder="1" applyAlignment="1">
      <alignment horizontal="center" vertical="center" wrapText="1"/>
    </xf>
    <xf numFmtId="0" fontId="9" fillId="20" borderId="14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37" fillId="22" borderId="2" xfId="0" applyFont="1" applyFill="1" applyBorder="1" applyAlignment="1">
      <alignment horizontal="center"/>
    </xf>
    <xf numFmtId="0" fontId="37" fillId="22" borderId="14" xfId="0" applyFont="1" applyFill="1" applyBorder="1" applyAlignment="1">
      <alignment horizontal="center"/>
    </xf>
    <xf numFmtId="164" fontId="3" fillId="23" borderId="1" xfId="0" applyNumberFormat="1" applyFont="1" applyFill="1" applyBorder="1" applyAlignment="1" applyProtection="1">
      <alignment horizontal="center"/>
      <protection locked="0"/>
    </xf>
    <xf numFmtId="0" fontId="5" fillId="23" borderId="1" xfId="0" applyFont="1" applyFill="1" applyBorder="1" applyAlignment="1" applyProtection="1">
      <protection locked="0"/>
    </xf>
    <xf numFmtId="0" fontId="4" fillId="22" borderId="1" xfId="0" applyFont="1" applyFill="1" applyBorder="1" applyAlignment="1">
      <alignment horizontal="center"/>
    </xf>
    <xf numFmtId="0" fontId="5" fillId="22" borderId="1" xfId="0" applyFont="1" applyFill="1" applyBorder="1" applyAlignment="1"/>
    <xf numFmtId="0" fontId="5" fillId="22" borderId="1" xfId="0" applyFont="1" applyFill="1" applyBorder="1" applyAlignment="1">
      <alignment horizontal="center"/>
    </xf>
    <xf numFmtId="0" fontId="9" fillId="22" borderId="2" xfId="0" applyFont="1" applyFill="1" applyBorder="1" applyAlignment="1">
      <alignment horizontal="center" vertical="center" wrapText="1"/>
    </xf>
    <xf numFmtId="0" fontId="9" fillId="22" borderId="14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37" fillId="24" borderId="2" xfId="0" applyFont="1" applyFill="1" applyBorder="1" applyAlignment="1">
      <alignment horizontal="center"/>
    </xf>
    <xf numFmtId="0" fontId="37" fillId="24" borderId="14" xfId="0" applyFont="1" applyFill="1" applyBorder="1" applyAlignment="1">
      <alignment horizontal="center"/>
    </xf>
    <xf numFmtId="164" fontId="3" fillId="25" borderId="1" xfId="0" applyNumberFormat="1" applyFont="1" applyFill="1" applyBorder="1" applyAlignment="1" applyProtection="1">
      <alignment horizontal="center"/>
      <protection locked="0"/>
    </xf>
    <xf numFmtId="0" fontId="5" fillId="25" borderId="1" xfId="0" applyFont="1" applyFill="1" applyBorder="1" applyAlignment="1" applyProtection="1">
      <protection locked="0"/>
    </xf>
    <xf numFmtId="0" fontId="4" fillId="24" borderId="1" xfId="0" applyFont="1" applyFill="1" applyBorder="1" applyAlignment="1">
      <alignment horizontal="center"/>
    </xf>
    <xf numFmtId="0" fontId="5" fillId="24" borderId="1" xfId="0" applyFont="1" applyFill="1" applyBorder="1" applyAlignment="1"/>
    <xf numFmtId="0" fontId="5" fillId="24" borderId="1" xfId="0" applyFont="1" applyFill="1" applyBorder="1" applyAlignment="1">
      <alignment horizontal="center"/>
    </xf>
    <xf numFmtId="0" fontId="9" fillId="24" borderId="2" xfId="0" applyFont="1" applyFill="1" applyBorder="1" applyAlignment="1">
      <alignment horizontal="center" vertical="center" wrapText="1"/>
    </xf>
    <xf numFmtId="0" fontId="9" fillId="24" borderId="14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37" fillId="26" borderId="2" xfId="0" applyFont="1" applyFill="1" applyBorder="1" applyAlignment="1">
      <alignment horizontal="center"/>
    </xf>
    <xf numFmtId="0" fontId="37" fillId="26" borderId="14" xfId="0" applyFont="1" applyFill="1" applyBorder="1" applyAlignment="1">
      <alignment horizontal="center"/>
    </xf>
    <xf numFmtId="164" fontId="3" fillId="27" borderId="1" xfId="0" applyNumberFormat="1" applyFont="1" applyFill="1" applyBorder="1" applyAlignment="1" applyProtection="1">
      <alignment horizontal="center"/>
      <protection locked="0"/>
    </xf>
    <xf numFmtId="0" fontId="5" fillId="27" borderId="1" xfId="0" applyFont="1" applyFill="1" applyBorder="1" applyAlignment="1" applyProtection="1">
      <protection locked="0"/>
    </xf>
    <xf numFmtId="0" fontId="4" fillId="26" borderId="1" xfId="0" applyFont="1" applyFill="1" applyBorder="1" applyAlignment="1">
      <alignment horizontal="center"/>
    </xf>
    <xf numFmtId="0" fontId="5" fillId="26" borderId="1" xfId="0" applyFont="1" applyFill="1" applyBorder="1" applyAlignment="1"/>
    <xf numFmtId="0" fontId="5" fillId="26" borderId="1" xfId="0" applyFont="1" applyFill="1" applyBorder="1" applyAlignment="1">
      <alignment horizontal="center"/>
    </xf>
    <xf numFmtId="0" fontId="9" fillId="26" borderId="2" xfId="0" applyFont="1" applyFill="1" applyBorder="1" applyAlignment="1">
      <alignment horizontal="center" vertical="center" wrapText="1"/>
    </xf>
    <xf numFmtId="0" fontId="9" fillId="26" borderId="14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34" fillId="0" borderId="6" xfId="0" applyFont="1" applyBorder="1" applyAlignment="1" applyProtection="1">
      <alignment horizontal="center" vertical="top" wrapText="1"/>
      <protection locked="0"/>
    </xf>
    <xf numFmtId="0" fontId="34" fillId="0" borderId="10" xfId="0" applyFont="1" applyBorder="1" applyAlignment="1" applyProtection="1">
      <alignment horizontal="center" vertical="top" wrapText="1"/>
      <protection locked="0"/>
    </xf>
    <xf numFmtId="0" fontId="34" fillId="0" borderId="11" xfId="0" applyFont="1" applyBorder="1" applyAlignment="1" applyProtection="1">
      <alignment horizontal="center" vertical="top" wrapText="1"/>
      <protection locked="0"/>
    </xf>
    <xf numFmtId="0" fontId="34" fillId="0" borderId="7" xfId="0" applyFont="1" applyBorder="1" applyAlignment="1" applyProtection="1">
      <alignment horizontal="center" vertical="top" wrapText="1"/>
      <protection locked="0"/>
    </xf>
    <xf numFmtId="0" fontId="34" fillId="0" borderId="9" xfId="0" applyFont="1" applyBorder="1" applyAlignment="1" applyProtection="1">
      <alignment horizontal="center" vertical="top" wrapText="1"/>
      <protection locked="0"/>
    </xf>
    <xf numFmtId="0" fontId="33" fillId="0" borderId="6" xfId="0" applyFont="1" applyBorder="1" applyAlignment="1" applyProtection="1">
      <alignment horizontal="center" vertical="top" wrapText="1"/>
      <protection locked="0"/>
    </xf>
    <xf numFmtId="0" fontId="33" fillId="0" borderId="10" xfId="0" applyFont="1" applyBorder="1" applyAlignment="1" applyProtection="1">
      <alignment horizontal="center" vertical="top" wrapText="1"/>
      <protection locked="0"/>
    </xf>
    <xf numFmtId="0" fontId="33" fillId="0" borderId="11" xfId="0" applyFont="1" applyBorder="1" applyAlignment="1" applyProtection="1">
      <alignment horizontal="center" vertical="top" wrapText="1"/>
      <protection locked="0"/>
    </xf>
    <xf numFmtId="0" fontId="33" fillId="0" borderId="7" xfId="0" applyFont="1" applyBorder="1" applyAlignment="1" applyProtection="1">
      <alignment horizontal="center" vertical="top" wrapText="1"/>
      <protection locked="0"/>
    </xf>
    <xf numFmtId="0" fontId="33" fillId="0" borderId="9" xfId="0" applyFont="1" applyBorder="1" applyAlignment="1" applyProtection="1">
      <alignment horizontal="center" vertical="top" wrapText="1"/>
      <protection locked="0"/>
    </xf>
    <xf numFmtId="0" fontId="34" fillId="3" borderId="4" xfId="0" applyFont="1" applyFill="1" applyBorder="1" applyAlignment="1" applyProtection="1">
      <alignment horizontal="center" vertical="top" wrapText="1"/>
      <protection locked="0"/>
    </xf>
    <xf numFmtId="0" fontId="34" fillId="3" borderId="6" xfId="0" applyFont="1" applyFill="1" applyBorder="1" applyAlignment="1" applyProtection="1">
      <alignment horizontal="center" vertical="top" wrapText="1"/>
      <protection locked="0"/>
    </xf>
    <xf numFmtId="0" fontId="34" fillId="3" borderId="10" xfId="0" applyFont="1" applyFill="1" applyBorder="1" applyAlignment="1" applyProtection="1">
      <alignment horizontal="center" vertical="top" wrapText="1"/>
      <protection locked="0"/>
    </xf>
    <xf numFmtId="0" fontId="34" fillId="3" borderId="11" xfId="0" applyFont="1" applyFill="1" applyBorder="1" applyAlignment="1" applyProtection="1">
      <alignment horizontal="center" vertical="top" wrapText="1"/>
      <protection locked="0"/>
    </xf>
    <xf numFmtId="0" fontId="34" fillId="3" borderId="7" xfId="0" applyFont="1" applyFill="1" applyBorder="1" applyAlignment="1" applyProtection="1">
      <alignment horizontal="center" vertical="top" wrapText="1"/>
      <protection locked="0"/>
    </xf>
    <xf numFmtId="0" fontId="34" fillId="3" borderId="9" xfId="0" applyFont="1" applyFill="1" applyBorder="1" applyAlignment="1" applyProtection="1">
      <alignment horizontal="center" vertical="top" wrapText="1"/>
      <protection locked="0"/>
    </xf>
    <xf numFmtId="0" fontId="33" fillId="3" borderId="4" xfId="0" applyFont="1" applyFill="1" applyBorder="1" applyAlignment="1" applyProtection="1">
      <alignment horizontal="center" vertical="top" wrapText="1"/>
      <protection locked="0"/>
    </xf>
    <xf numFmtId="0" fontId="33" fillId="3" borderId="6" xfId="0" applyFont="1" applyFill="1" applyBorder="1" applyAlignment="1" applyProtection="1">
      <alignment horizontal="center" vertical="top" wrapText="1"/>
      <protection locked="0"/>
    </xf>
    <xf numFmtId="0" fontId="33" fillId="3" borderId="10" xfId="0" applyFont="1" applyFill="1" applyBorder="1" applyAlignment="1" applyProtection="1">
      <alignment horizontal="center" vertical="top" wrapText="1"/>
      <protection locked="0"/>
    </xf>
    <xf numFmtId="0" fontId="33" fillId="3" borderId="11" xfId="0" applyFont="1" applyFill="1" applyBorder="1" applyAlignment="1" applyProtection="1">
      <alignment horizontal="center" vertical="top" wrapText="1"/>
      <protection locked="0"/>
    </xf>
    <xf numFmtId="0" fontId="33" fillId="3" borderId="7" xfId="0" applyFont="1" applyFill="1" applyBorder="1" applyAlignment="1" applyProtection="1">
      <alignment horizontal="center" vertical="top" wrapText="1"/>
      <protection locked="0"/>
    </xf>
    <xf numFmtId="0" fontId="33" fillId="3" borderId="9" xfId="0" applyFont="1" applyFill="1" applyBorder="1" applyAlignment="1" applyProtection="1">
      <alignment horizontal="center" vertical="top" wrapText="1"/>
      <protection locked="0"/>
    </xf>
    <xf numFmtId="0" fontId="18" fillId="3" borderId="6" xfId="0" applyFont="1" applyFill="1" applyBorder="1" applyAlignment="1" applyProtection="1">
      <alignment vertical="top" wrapText="1"/>
      <protection locked="0"/>
    </xf>
    <xf numFmtId="0" fontId="18" fillId="3" borderId="10" xfId="0" applyFont="1" applyFill="1" applyBorder="1" applyAlignment="1" applyProtection="1">
      <alignment vertical="top" wrapText="1"/>
      <protection locked="0"/>
    </xf>
    <xf numFmtId="0" fontId="18" fillId="3" borderId="11" xfId="0" applyFont="1" applyFill="1" applyBorder="1" applyAlignment="1" applyProtection="1">
      <alignment vertical="top" wrapText="1"/>
      <protection locked="0"/>
    </xf>
    <xf numFmtId="0" fontId="18" fillId="3" borderId="7" xfId="0" applyFont="1" applyFill="1" applyBorder="1" applyAlignment="1" applyProtection="1">
      <alignment vertical="top" wrapText="1"/>
      <protection locked="0"/>
    </xf>
    <xf numFmtId="0" fontId="18" fillId="3" borderId="9" xfId="0" applyFont="1" applyFill="1" applyBorder="1" applyAlignment="1" applyProtection="1">
      <alignment vertical="top" wrapText="1"/>
      <protection locked="0"/>
    </xf>
    <xf numFmtId="0" fontId="41" fillId="2" borderId="4" xfId="0" applyFont="1" applyFill="1" applyBorder="1" applyAlignment="1" applyProtection="1">
      <alignment horizontal="center" vertical="top" wrapText="1"/>
      <protection locked="0"/>
    </xf>
    <xf numFmtId="0" fontId="41" fillId="2" borderId="6" xfId="0" applyFont="1" applyFill="1" applyBorder="1" applyAlignment="1" applyProtection="1">
      <alignment horizontal="center" vertical="top" wrapText="1"/>
      <protection locked="0"/>
    </xf>
    <xf numFmtId="0" fontId="41" fillId="2" borderId="10" xfId="0" applyFont="1" applyFill="1" applyBorder="1" applyAlignment="1" applyProtection="1">
      <alignment horizontal="center" vertical="top" wrapText="1"/>
      <protection locked="0"/>
    </xf>
    <xf numFmtId="0" fontId="41" fillId="2" borderId="11" xfId="0" applyFont="1" applyFill="1" applyBorder="1" applyAlignment="1" applyProtection="1">
      <alignment horizontal="center" vertical="top" wrapText="1"/>
      <protection locked="0"/>
    </xf>
    <xf numFmtId="0" fontId="41" fillId="2" borderId="7" xfId="0" applyFont="1" applyFill="1" applyBorder="1" applyAlignment="1" applyProtection="1">
      <alignment horizontal="center" vertical="top" wrapText="1"/>
      <protection locked="0"/>
    </xf>
    <xf numFmtId="0" fontId="41" fillId="2" borderId="9" xfId="0" applyFont="1" applyFill="1" applyBorder="1" applyAlignment="1" applyProtection="1">
      <alignment horizontal="center" vertical="top" wrapText="1"/>
      <protection locked="0"/>
    </xf>
    <xf numFmtId="0" fontId="33" fillId="2" borderId="4" xfId="0" applyFont="1" applyFill="1" applyBorder="1" applyAlignment="1" applyProtection="1">
      <alignment horizontal="center" vertical="top" wrapText="1"/>
      <protection locked="0"/>
    </xf>
    <xf numFmtId="0" fontId="33" fillId="2" borderId="6" xfId="0" applyFont="1" applyFill="1" applyBorder="1" applyAlignment="1" applyProtection="1">
      <alignment horizontal="center" vertical="top" wrapText="1"/>
      <protection locked="0"/>
    </xf>
    <xf numFmtId="0" fontId="33" fillId="2" borderId="10" xfId="0" applyFont="1" applyFill="1" applyBorder="1" applyAlignment="1" applyProtection="1">
      <alignment horizontal="center" vertical="top" wrapText="1"/>
      <protection locked="0"/>
    </xf>
    <xf numFmtId="0" fontId="33" fillId="2" borderId="11" xfId="0" applyFont="1" applyFill="1" applyBorder="1" applyAlignment="1" applyProtection="1">
      <alignment horizontal="center" vertical="top" wrapText="1"/>
      <protection locked="0"/>
    </xf>
    <xf numFmtId="0" fontId="33" fillId="2" borderId="7" xfId="0" applyFont="1" applyFill="1" applyBorder="1" applyAlignment="1" applyProtection="1">
      <alignment horizontal="center" vertical="top" wrapText="1"/>
      <protection locked="0"/>
    </xf>
    <xf numFmtId="0" fontId="33" fillId="2" borderId="9" xfId="0" applyFont="1" applyFill="1" applyBorder="1" applyAlignment="1" applyProtection="1">
      <alignment horizontal="center" vertical="top" wrapText="1"/>
      <protection locked="0"/>
    </xf>
    <xf numFmtId="0" fontId="37" fillId="28" borderId="2" xfId="0" applyFont="1" applyFill="1" applyBorder="1" applyAlignment="1">
      <alignment horizontal="center"/>
    </xf>
    <xf numFmtId="0" fontId="37" fillId="28" borderId="14" xfId="0" applyFont="1" applyFill="1" applyBorder="1" applyAlignment="1">
      <alignment horizontal="center"/>
    </xf>
    <xf numFmtId="164" fontId="42" fillId="29" borderId="1" xfId="0" applyNumberFormat="1" applyFont="1" applyFill="1" applyBorder="1" applyAlignment="1" applyProtection="1">
      <alignment horizontal="center"/>
      <protection locked="0"/>
    </xf>
    <xf numFmtId="0" fontId="43" fillId="29" borderId="1" xfId="0" applyFont="1" applyFill="1" applyBorder="1" applyAlignment="1" applyProtection="1">
      <protection locked="0"/>
    </xf>
    <xf numFmtId="0" fontId="4" fillId="28" borderId="1" xfId="0" applyFont="1" applyFill="1" applyBorder="1" applyAlignment="1">
      <alignment horizontal="center"/>
    </xf>
    <xf numFmtId="0" fontId="5" fillId="28" borderId="1" xfId="0" applyFont="1" applyFill="1" applyBorder="1" applyAlignment="1"/>
    <xf numFmtId="0" fontId="5" fillId="28" borderId="1" xfId="0" applyFont="1" applyFill="1" applyBorder="1" applyAlignment="1">
      <alignment horizontal="center"/>
    </xf>
    <xf numFmtId="0" fontId="9" fillId="28" borderId="2" xfId="0" applyFont="1" applyFill="1" applyBorder="1" applyAlignment="1">
      <alignment horizontal="center" vertical="center" wrapText="1"/>
    </xf>
    <xf numFmtId="0" fontId="9" fillId="28" borderId="14" xfId="0" applyFont="1" applyFill="1" applyBorder="1" applyAlignment="1">
      <alignment horizontal="center" vertical="center" wrapText="1"/>
    </xf>
    <xf numFmtId="0" fontId="9" fillId="28" borderId="3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 applyProtection="1">
      <alignment vertical="top" wrapText="1"/>
      <protection locked="0"/>
    </xf>
    <xf numFmtId="0" fontId="34" fillId="3" borderId="10" xfId="0" applyFont="1" applyFill="1" applyBorder="1" applyAlignment="1" applyProtection="1">
      <alignment vertical="top" wrapText="1"/>
      <protection locked="0"/>
    </xf>
    <xf numFmtId="0" fontId="34" fillId="3" borderId="11" xfId="0" applyFont="1" applyFill="1" applyBorder="1" applyAlignment="1" applyProtection="1">
      <alignment vertical="top" wrapText="1"/>
      <protection locked="0"/>
    </xf>
    <xf numFmtId="0" fontId="34" fillId="3" borderId="7" xfId="0" applyFont="1" applyFill="1" applyBorder="1" applyAlignment="1" applyProtection="1">
      <alignment vertical="top" wrapText="1"/>
      <protection locked="0"/>
    </xf>
    <xf numFmtId="0" fontId="34" fillId="3" borderId="9" xfId="0" applyFont="1" applyFill="1" applyBorder="1" applyAlignment="1" applyProtection="1">
      <alignment vertical="top" wrapText="1"/>
      <protection locked="0"/>
    </xf>
    <xf numFmtId="0" fontId="34" fillId="2" borderId="4" xfId="0" applyFont="1" applyFill="1" applyBorder="1" applyAlignment="1" applyProtection="1">
      <alignment horizontal="center" vertical="top" wrapText="1"/>
      <protection locked="0"/>
    </xf>
    <xf numFmtId="0" fontId="18" fillId="2" borderId="6" xfId="0" applyFont="1" applyFill="1" applyBorder="1" applyAlignment="1" applyProtection="1">
      <alignment vertical="top" wrapText="1"/>
      <protection locked="0"/>
    </xf>
    <xf numFmtId="0" fontId="18" fillId="2" borderId="10" xfId="0" applyFont="1" applyFill="1" applyBorder="1" applyAlignment="1" applyProtection="1">
      <alignment vertical="top" wrapText="1"/>
      <protection locked="0"/>
    </xf>
    <xf numFmtId="0" fontId="18" fillId="2" borderId="11" xfId="0" applyFont="1" applyFill="1" applyBorder="1" applyAlignment="1" applyProtection="1">
      <alignment vertical="top" wrapText="1"/>
      <protection locked="0"/>
    </xf>
    <xf numFmtId="0" fontId="18" fillId="2" borderId="7" xfId="0" applyFont="1" applyFill="1" applyBorder="1" applyAlignment="1" applyProtection="1">
      <alignment vertical="top" wrapText="1"/>
      <protection locked="0"/>
    </xf>
    <xf numFmtId="0" fontId="18" fillId="2" borderId="9" xfId="0" applyFont="1" applyFill="1" applyBorder="1" applyAlignment="1" applyProtection="1">
      <alignment vertical="top" wrapText="1"/>
      <protection locked="0"/>
    </xf>
    <xf numFmtId="0" fontId="34" fillId="2" borderId="6" xfId="0" applyFont="1" applyFill="1" applyBorder="1" applyAlignment="1" applyProtection="1">
      <alignment vertical="top" wrapText="1"/>
      <protection locked="0"/>
    </xf>
    <xf numFmtId="0" fontId="34" fillId="2" borderId="10" xfId="0" applyFont="1" applyFill="1" applyBorder="1" applyAlignment="1" applyProtection="1">
      <alignment vertical="top" wrapText="1"/>
      <protection locked="0"/>
    </xf>
    <xf numFmtId="0" fontId="34" fillId="2" borderId="11" xfId="0" applyFont="1" applyFill="1" applyBorder="1" applyAlignment="1" applyProtection="1">
      <alignment vertical="top" wrapText="1"/>
      <protection locked="0"/>
    </xf>
    <xf numFmtId="0" fontId="34" fillId="2" borderId="7" xfId="0" applyFont="1" applyFill="1" applyBorder="1" applyAlignment="1" applyProtection="1">
      <alignment vertical="top" wrapText="1"/>
      <protection locked="0"/>
    </xf>
    <xf numFmtId="0" fontId="34" fillId="2" borderId="9" xfId="0" applyFont="1" applyFill="1" applyBorder="1" applyAlignment="1" applyProtection="1">
      <alignment vertical="top" wrapText="1"/>
      <protection locked="0"/>
    </xf>
    <xf numFmtId="0" fontId="34" fillId="2" borderId="6" xfId="0" applyFont="1" applyFill="1" applyBorder="1" applyAlignment="1" applyProtection="1">
      <alignment horizontal="center" vertical="top" wrapText="1"/>
      <protection locked="0"/>
    </xf>
    <xf numFmtId="0" fontId="34" fillId="2" borderId="10" xfId="0" applyFont="1" applyFill="1" applyBorder="1" applyAlignment="1" applyProtection="1">
      <alignment horizontal="center" vertical="top" wrapText="1"/>
      <protection locked="0"/>
    </xf>
    <xf numFmtId="0" fontId="34" fillId="2" borderId="11" xfId="0" applyFont="1" applyFill="1" applyBorder="1" applyAlignment="1" applyProtection="1">
      <alignment horizontal="center" vertical="top" wrapText="1"/>
      <protection locked="0"/>
    </xf>
    <xf numFmtId="0" fontId="34" fillId="2" borderId="7" xfId="0" applyFont="1" applyFill="1" applyBorder="1" applyAlignment="1" applyProtection="1">
      <alignment horizontal="center" vertical="top" wrapText="1"/>
      <protection locked="0"/>
    </xf>
    <xf numFmtId="0" fontId="34" fillId="2" borderId="9" xfId="0" applyFont="1" applyFill="1" applyBorder="1" applyAlignment="1" applyProtection="1">
      <alignment horizontal="center" vertical="top" wrapText="1"/>
      <protection locked="0"/>
    </xf>
    <xf numFmtId="0" fontId="44" fillId="3" borderId="6" xfId="0" applyFont="1" applyFill="1" applyBorder="1" applyAlignment="1" applyProtection="1">
      <alignment vertical="top" wrapText="1"/>
      <protection locked="0"/>
    </xf>
    <xf numFmtId="0" fontId="44" fillId="3" borderId="10" xfId="0" applyFont="1" applyFill="1" applyBorder="1" applyAlignment="1" applyProtection="1">
      <alignment vertical="top" wrapText="1"/>
      <protection locked="0"/>
    </xf>
    <xf numFmtId="0" fontId="44" fillId="3" borderId="11" xfId="0" applyFont="1" applyFill="1" applyBorder="1" applyAlignment="1" applyProtection="1">
      <alignment vertical="top" wrapText="1"/>
      <protection locked="0"/>
    </xf>
    <xf numFmtId="0" fontId="44" fillId="3" borderId="7" xfId="0" applyFont="1" applyFill="1" applyBorder="1" applyAlignment="1" applyProtection="1">
      <alignment vertical="top" wrapText="1"/>
      <protection locked="0"/>
    </xf>
    <xf numFmtId="0" fontId="44" fillId="3" borderId="9" xfId="0" applyFont="1" applyFill="1" applyBorder="1" applyAlignment="1" applyProtection="1">
      <alignment vertical="top" wrapText="1"/>
      <protection locked="0"/>
    </xf>
    <xf numFmtId="0" fontId="44" fillId="2" borderId="6" xfId="0" applyFont="1" applyFill="1" applyBorder="1" applyAlignment="1" applyProtection="1">
      <alignment vertical="top" wrapText="1"/>
      <protection locked="0"/>
    </xf>
    <xf numFmtId="0" fontId="44" fillId="2" borderId="10" xfId="0" applyFont="1" applyFill="1" applyBorder="1" applyAlignment="1" applyProtection="1">
      <alignment vertical="top" wrapText="1"/>
      <protection locked="0"/>
    </xf>
    <xf numFmtId="0" fontId="44" fillId="2" borderId="11" xfId="0" applyFont="1" applyFill="1" applyBorder="1" applyAlignment="1" applyProtection="1">
      <alignment vertical="top" wrapText="1"/>
      <protection locked="0"/>
    </xf>
    <xf numFmtId="0" fontId="44" fillId="2" borderId="7" xfId="0" applyFont="1" applyFill="1" applyBorder="1" applyAlignment="1" applyProtection="1">
      <alignment vertical="top" wrapText="1"/>
      <protection locked="0"/>
    </xf>
    <xf numFmtId="0" fontId="44" fillId="2" borderId="9" xfId="0" applyFont="1" applyFill="1" applyBorder="1" applyAlignment="1" applyProtection="1">
      <alignment vertical="top" wrapText="1"/>
      <protection locked="0"/>
    </xf>
    <xf numFmtId="0" fontId="37" fillId="30" borderId="2" xfId="0" applyFont="1" applyFill="1" applyBorder="1" applyAlignment="1">
      <alignment horizontal="center"/>
    </xf>
    <xf numFmtId="0" fontId="37" fillId="30" borderId="14" xfId="0" applyFont="1" applyFill="1" applyBorder="1" applyAlignment="1">
      <alignment horizontal="center"/>
    </xf>
    <xf numFmtId="164" fontId="3" fillId="31" borderId="1" xfId="0" applyNumberFormat="1" applyFont="1" applyFill="1" applyBorder="1" applyAlignment="1" applyProtection="1">
      <alignment horizontal="center"/>
      <protection locked="0"/>
    </xf>
    <xf numFmtId="0" fontId="5" fillId="31" borderId="1" xfId="0" applyFont="1" applyFill="1" applyBorder="1" applyAlignment="1" applyProtection="1">
      <protection locked="0"/>
    </xf>
    <xf numFmtId="0" fontId="4" fillId="30" borderId="1" xfId="0" applyFont="1" applyFill="1" applyBorder="1" applyAlignment="1">
      <alignment horizontal="center"/>
    </xf>
    <xf numFmtId="0" fontId="5" fillId="30" borderId="1" xfId="0" applyFont="1" applyFill="1" applyBorder="1" applyAlignment="1"/>
    <xf numFmtId="0" fontId="5" fillId="30" borderId="1" xfId="0" applyFont="1" applyFill="1" applyBorder="1" applyAlignment="1">
      <alignment horizontal="center"/>
    </xf>
    <xf numFmtId="0" fontId="9" fillId="30" borderId="2" xfId="0" applyFont="1" applyFill="1" applyBorder="1" applyAlignment="1">
      <alignment horizontal="center" vertical="center" wrapText="1"/>
    </xf>
    <xf numFmtId="0" fontId="9" fillId="30" borderId="14" xfId="0" applyFont="1" applyFill="1" applyBorder="1" applyAlignment="1">
      <alignment horizontal="center" vertical="center" wrapText="1"/>
    </xf>
    <xf numFmtId="0" fontId="9" fillId="30" borderId="3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 applyProtection="1">
      <alignment horizontal="center" vertical="top" wrapText="1"/>
      <protection locked="0"/>
    </xf>
    <xf numFmtId="0" fontId="41" fillId="3" borderId="10" xfId="0" applyFont="1" applyFill="1" applyBorder="1" applyAlignment="1" applyProtection="1">
      <alignment horizontal="center" vertical="top" wrapText="1"/>
      <protection locked="0"/>
    </xf>
    <xf numFmtId="0" fontId="41" fillId="3" borderId="11" xfId="0" applyFont="1" applyFill="1" applyBorder="1" applyAlignment="1" applyProtection="1">
      <alignment horizontal="center" vertical="top" wrapText="1"/>
      <protection locked="0"/>
    </xf>
    <xf numFmtId="0" fontId="41" fillId="3" borderId="7" xfId="0" applyFont="1" applyFill="1" applyBorder="1" applyAlignment="1" applyProtection="1">
      <alignment horizontal="center" vertical="top" wrapText="1"/>
      <protection locked="0"/>
    </xf>
    <xf numFmtId="0" fontId="41" fillId="3" borderId="9" xfId="0" applyFont="1" applyFill="1" applyBorder="1" applyAlignment="1" applyProtection="1">
      <alignment horizontal="center" vertical="top" wrapText="1"/>
      <protection locked="0"/>
    </xf>
    <xf numFmtId="0" fontId="37" fillId="33" borderId="2" xfId="0" applyFont="1" applyFill="1" applyBorder="1" applyAlignment="1">
      <alignment horizontal="center"/>
    </xf>
    <xf numFmtId="0" fontId="37" fillId="33" borderId="14" xfId="0" applyFont="1" applyFill="1" applyBorder="1" applyAlignment="1">
      <alignment horizontal="center"/>
    </xf>
    <xf numFmtId="164" fontId="3" fillId="33" borderId="1" xfId="0" applyNumberFormat="1" applyFont="1" applyFill="1" applyBorder="1" applyAlignment="1" applyProtection="1">
      <alignment horizontal="center"/>
      <protection locked="0"/>
    </xf>
    <xf numFmtId="0" fontId="5" fillId="33" borderId="1" xfId="0" applyFont="1" applyFill="1" applyBorder="1" applyAlignment="1" applyProtection="1">
      <protection locked="0"/>
    </xf>
    <xf numFmtId="0" fontId="4" fillId="33" borderId="1" xfId="0" applyFont="1" applyFill="1" applyBorder="1" applyAlignment="1">
      <alignment horizontal="center"/>
    </xf>
    <xf numFmtId="0" fontId="5" fillId="33" borderId="1" xfId="0" applyFont="1" applyFill="1" applyBorder="1" applyAlignment="1"/>
    <xf numFmtId="0" fontId="5" fillId="33" borderId="1" xfId="0" applyFont="1" applyFill="1" applyBorder="1" applyAlignment="1">
      <alignment horizontal="center"/>
    </xf>
    <xf numFmtId="0" fontId="9" fillId="33" borderId="2" xfId="0" applyFont="1" applyFill="1" applyBorder="1" applyAlignment="1">
      <alignment horizontal="center" vertical="center" wrapText="1"/>
    </xf>
    <xf numFmtId="0" fontId="9" fillId="33" borderId="14" xfId="0" applyFont="1" applyFill="1" applyBorder="1" applyAlignment="1">
      <alignment horizontal="center" vertical="center" wrapText="1"/>
    </xf>
    <xf numFmtId="0" fontId="9" fillId="33" borderId="3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/>
    </xf>
    <xf numFmtId="0" fontId="37" fillId="14" borderId="14" xfId="0" applyFont="1" applyFill="1" applyBorder="1" applyAlignment="1">
      <alignment horizontal="center"/>
    </xf>
    <xf numFmtId="164" fontId="3" fillId="34" borderId="1" xfId="0" applyNumberFormat="1" applyFont="1" applyFill="1" applyBorder="1" applyAlignment="1" applyProtection="1">
      <alignment horizontal="center"/>
      <protection locked="0"/>
    </xf>
    <xf numFmtId="0" fontId="5" fillId="34" borderId="1" xfId="0" applyFont="1" applyFill="1" applyBorder="1" applyAlignment="1" applyProtection="1">
      <protection locked="0"/>
    </xf>
    <xf numFmtId="0" fontId="46" fillId="14" borderId="1" xfId="0" applyFont="1" applyFill="1" applyBorder="1" applyAlignment="1">
      <alignment horizontal="center"/>
    </xf>
    <xf numFmtId="0" fontId="43" fillId="14" borderId="1" xfId="0" applyFont="1" applyFill="1" applyBorder="1" applyAlignment="1"/>
    <xf numFmtId="0" fontId="43" fillId="14" borderId="1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37" fillId="35" borderId="2" xfId="0" applyFont="1" applyFill="1" applyBorder="1" applyAlignment="1">
      <alignment horizontal="center"/>
    </xf>
    <xf numFmtId="0" fontId="37" fillId="35" borderId="14" xfId="0" applyFont="1" applyFill="1" applyBorder="1" applyAlignment="1">
      <alignment horizontal="center"/>
    </xf>
    <xf numFmtId="164" fontId="3" fillId="35" borderId="1" xfId="0" applyNumberFormat="1" applyFont="1" applyFill="1" applyBorder="1" applyAlignment="1" applyProtection="1">
      <alignment horizontal="center"/>
      <protection locked="0"/>
    </xf>
    <xf numFmtId="0" fontId="5" fillId="35" borderId="1" xfId="0" applyFont="1" applyFill="1" applyBorder="1" applyAlignment="1" applyProtection="1">
      <protection locked="0"/>
    </xf>
    <xf numFmtId="0" fontId="4" fillId="35" borderId="1" xfId="0" applyFont="1" applyFill="1" applyBorder="1" applyAlignment="1">
      <alignment horizontal="center"/>
    </xf>
    <xf numFmtId="0" fontId="5" fillId="35" borderId="1" xfId="0" applyFont="1" applyFill="1" applyBorder="1" applyAlignment="1"/>
    <xf numFmtId="0" fontId="5" fillId="35" borderId="1" xfId="0" applyFont="1" applyFill="1" applyBorder="1" applyAlignment="1">
      <alignment horizontal="center"/>
    </xf>
    <xf numFmtId="0" fontId="9" fillId="35" borderId="2" xfId="0" applyFont="1" applyFill="1" applyBorder="1" applyAlignment="1">
      <alignment horizontal="center" vertical="center" wrapText="1"/>
    </xf>
    <xf numFmtId="0" fontId="9" fillId="35" borderId="14" xfId="0" applyFont="1" applyFill="1" applyBorder="1" applyAlignment="1">
      <alignment horizontal="center" vertical="center" wrapText="1"/>
    </xf>
    <xf numFmtId="0" fontId="9" fillId="35" borderId="3" xfId="0" applyFont="1" applyFill="1" applyBorder="1" applyAlignment="1">
      <alignment horizontal="center" vertical="center" wrapText="1"/>
    </xf>
    <xf numFmtId="0" fontId="34" fillId="35" borderId="4" xfId="0" applyFont="1" applyFill="1" applyBorder="1" applyAlignment="1" applyProtection="1">
      <alignment horizontal="center" vertical="top" wrapText="1"/>
      <protection locked="0"/>
    </xf>
    <xf numFmtId="0" fontId="34" fillId="35" borderId="6" xfId="0" applyFont="1" applyFill="1" applyBorder="1" applyAlignment="1" applyProtection="1">
      <alignment vertical="top" wrapText="1"/>
      <protection locked="0"/>
    </xf>
    <xf numFmtId="0" fontId="34" fillId="35" borderId="10" xfId="0" applyFont="1" applyFill="1" applyBorder="1" applyAlignment="1" applyProtection="1">
      <alignment vertical="top" wrapText="1"/>
      <protection locked="0"/>
    </xf>
    <xf numFmtId="0" fontId="34" fillId="35" borderId="11" xfId="0" applyFont="1" applyFill="1" applyBorder="1" applyAlignment="1" applyProtection="1">
      <alignment vertical="top" wrapText="1"/>
      <protection locked="0"/>
    </xf>
    <xf numFmtId="0" fontId="34" fillId="35" borderId="7" xfId="0" applyFont="1" applyFill="1" applyBorder="1" applyAlignment="1" applyProtection="1">
      <alignment vertical="top" wrapText="1"/>
      <protection locked="0"/>
    </xf>
    <xf numFmtId="0" fontId="34" fillId="35" borderId="9" xfId="0" applyFont="1" applyFill="1" applyBorder="1" applyAlignment="1" applyProtection="1">
      <alignment vertical="top" wrapText="1"/>
      <protection locked="0"/>
    </xf>
    <xf numFmtId="0" fontId="37" fillId="36" borderId="2" xfId="0" applyFont="1" applyFill="1" applyBorder="1" applyAlignment="1">
      <alignment horizontal="center"/>
    </xf>
    <xf numFmtId="0" fontId="37" fillId="36" borderId="14" xfId="0" applyFont="1" applyFill="1" applyBorder="1" applyAlignment="1">
      <alignment horizontal="center"/>
    </xf>
    <xf numFmtId="164" fontId="3" fillId="36" borderId="1" xfId="0" applyNumberFormat="1" applyFont="1" applyFill="1" applyBorder="1" applyAlignment="1" applyProtection="1">
      <alignment horizontal="center"/>
      <protection locked="0"/>
    </xf>
    <xf numFmtId="0" fontId="5" fillId="36" borderId="1" xfId="0" applyFont="1" applyFill="1" applyBorder="1" applyAlignment="1" applyProtection="1">
      <protection locked="0"/>
    </xf>
    <xf numFmtId="0" fontId="4" fillId="36" borderId="1" xfId="0" applyFont="1" applyFill="1" applyBorder="1" applyAlignment="1">
      <alignment horizontal="center"/>
    </xf>
    <xf numFmtId="0" fontId="5" fillId="36" borderId="1" xfId="0" applyFont="1" applyFill="1" applyBorder="1" applyAlignment="1"/>
    <xf numFmtId="0" fontId="5" fillId="36" borderId="1" xfId="0" applyFont="1" applyFill="1" applyBorder="1" applyAlignment="1">
      <alignment horizontal="center"/>
    </xf>
    <xf numFmtId="0" fontId="9" fillId="36" borderId="2" xfId="0" applyFont="1" applyFill="1" applyBorder="1" applyAlignment="1">
      <alignment horizontal="center" vertical="center" wrapText="1"/>
    </xf>
    <xf numFmtId="0" fontId="9" fillId="36" borderId="14" xfId="0" applyFont="1" applyFill="1" applyBorder="1" applyAlignment="1">
      <alignment horizontal="center" vertical="center" wrapText="1"/>
    </xf>
    <xf numFmtId="0" fontId="9" fillId="36" borderId="3" xfId="0" applyFont="1" applyFill="1" applyBorder="1" applyAlignment="1">
      <alignment horizontal="center" vertical="center" wrapText="1"/>
    </xf>
    <xf numFmtId="164" fontId="3" fillId="17" borderId="1" xfId="0" applyNumberFormat="1" applyFont="1" applyFill="1" applyBorder="1" applyAlignment="1" applyProtection="1">
      <alignment horizontal="center"/>
      <protection locked="0"/>
    </xf>
    <xf numFmtId="0" fontId="5" fillId="17" borderId="1" xfId="0" applyFont="1" applyFill="1" applyBorder="1" applyAlignment="1" applyProtection="1">
      <protection locked="0"/>
    </xf>
    <xf numFmtId="0" fontId="37" fillId="37" borderId="2" xfId="0" applyFont="1" applyFill="1" applyBorder="1" applyAlignment="1">
      <alignment horizontal="center"/>
    </xf>
    <xf numFmtId="0" fontId="37" fillId="37" borderId="14" xfId="0" applyFont="1" applyFill="1" applyBorder="1" applyAlignment="1">
      <alignment horizontal="center"/>
    </xf>
    <xf numFmtId="164" fontId="3" fillId="37" borderId="1" xfId="0" applyNumberFormat="1" applyFont="1" applyFill="1" applyBorder="1" applyAlignment="1" applyProtection="1">
      <alignment horizontal="center"/>
      <protection locked="0"/>
    </xf>
    <xf numFmtId="0" fontId="5" fillId="37" borderId="1" xfId="0" applyFont="1" applyFill="1" applyBorder="1" applyAlignment="1" applyProtection="1">
      <protection locked="0"/>
    </xf>
    <xf numFmtId="0" fontId="4" fillId="37" borderId="1" xfId="0" applyFont="1" applyFill="1" applyBorder="1" applyAlignment="1">
      <alignment horizontal="center"/>
    </xf>
    <xf numFmtId="0" fontId="5" fillId="37" borderId="1" xfId="0" applyFont="1" applyFill="1" applyBorder="1" applyAlignment="1"/>
    <xf numFmtId="0" fontId="5" fillId="37" borderId="1" xfId="0" applyFont="1" applyFill="1" applyBorder="1" applyAlignment="1">
      <alignment horizontal="center"/>
    </xf>
    <xf numFmtId="0" fontId="9" fillId="37" borderId="2" xfId="0" applyFont="1" applyFill="1" applyBorder="1" applyAlignment="1">
      <alignment horizontal="center" vertical="center" wrapText="1"/>
    </xf>
    <xf numFmtId="0" fontId="9" fillId="37" borderId="14" xfId="0" applyFont="1" applyFill="1" applyBorder="1" applyAlignment="1">
      <alignment horizontal="center" vertical="center" wrapText="1"/>
    </xf>
    <xf numFmtId="0" fontId="9" fillId="37" borderId="3" xfId="0" applyFont="1" applyFill="1" applyBorder="1" applyAlignment="1">
      <alignment horizontal="center" vertical="center" wrapText="1"/>
    </xf>
    <xf numFmtId="0" fontId="13" fillId="17" borderId="2" xfId="0" applyNumberFormat="1" applyFont="1" applyFill="1" applyBorder="1" applyAlignment="1">
      <alignment horizontal="center" vertical="center"/>
    </xf>
    <xf numFmtId="0" fontId="13" fillId="17" borderId="3" xfId="0" applyNumberFormat="1" applyFont="1" applyFill="1" applyBorder="1" applyAlignment="1">
      <alignment horizontal="center" vertical="center"/>
    </xf>
    <xf numFmtId="0" fontId="23" fillId="17" borderId="4" xfId="0" applyNumberFormat="1" applyFont="1" applyFill="1" applyBorder="1" applyAlignment="1">
      <alignment horizontal="center" vertical="center"/>
    </xf>
    <xf numFmtId="0" fontId="23" fillId="17" borderId="6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 applyProtection="1">
      <alignment horizontal="center" wrapText="1"/>
      <protection locked="0"/>
    </xf>
    <xf numFmtId="0" fontId="23" fillId="2" borderId="2" xfId="0" applyNumberFormat="1" applyFont="1" applyFill="1" applyBorder="1" applyAlignment="1">
      <alignment horizontal="center" vertical="center"/>
    </xf>
    <xf numFmtId="0" fontId="23" fillId="2" borderId="3" xfId="0" applyNumberFormat="1" applyFont="1" applyFill="1" applyBorder="1" applyAlignment="1">
      <alignment horizontal="center" vertical="center"/>
    </xf>
    <xf numFmtId="0" fontId="37" fillId="39" borderId="2" xfId="0" applyFont="1" applyFill="1" applyBorder="1" applyAlignment="1">
      <alignment horizontal="center"/>
    </xf>
    <xf numFmtId="0" fontId="37" fillId="39" borderId="14" xfId="0" applyFont="1" applyFill="1" applyBorder="1" applyAlignment="1">
      <alignment horizontal="center"/>
    </xf>
    <xf numFmtId="164" fontId="3" fillId="39" borderId="1" xfId="0" applyNumberFormat="1" applyFont="1" applyFill="1" applyBorder="1" applyAlignment="1" applyProtection="1">
      <alignment horizontal="center"/>
      <protection locked="0"/>
    </xf>
    <xf numFmtId="0" fontId="5" fillId="39" borderId="1" xfId="0" applyFont="1" applyFill="1" applyBorder="1" applyAlignment="1" applyProtection="1">
      <protection locked="0"/>
    </xf>
    <xf numFmtId="0" fontId="4" fillId="39" borderId="1" xfId="0" applyFont="1" applyFill="1" applyBorder="1" applyAlignment="1">
      <alignment horizontal="center"/>
    </xf>
    <xf numFmtId="0" fontId="5" fillId="39" borderId="1" xfId="0" applyFont="1" applyFill="1" applyBorder="1" applyAlignment="1"/>
    <xf numFmtId="0" fontId="5" fillId="39" borderId="1" xfId="0" applyFont="1" applyFill="1" applyBorder="1" applyAlignment="1">
      <alignment horizontal="center"/>
    </xf>
    <xf numFmtId="0" fontId="2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4" xfId="0" applyNumberFormat="1" applyFont="1" applyFill="1" applyBorder="1" applyAlignment="1">
      <alignment horizontal="center" vertical="center"/>
    </xf>
    <xf numFmtId="0" fontId="23" fillId="3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3" fillId="3" borderId="2" xfId="0" applyNumberFormat="1" applyFont="1" applyFill="1" applyBorder="1" applyAlignment="1">
      <alignment horizontal="center" vertical="center"/>
    </xf>
    <xf numFmtId="0" fontId="23" fillId="3" borderId="3" xfId="0" applyNumberFormat="1" applyFont="1" applyFill="1" applyBorder="1" applyAlignment="1">
      <alignment horizontal="center" vertical="center"/>
    </xf>
    <xf numFmtId="0" fontId="46" fillId="11" borderId="1" xfId="0" applyFont="1" applyFill="1" applyBorder="1" applyAlignment="1">
      <alignment horizontal="center"/>
    </xf>
    <xf numFmtId="0" fontId="43" fillId="11" borderId="1" xfId="0" applyFont="1" applyFill="1" applyBorder="1" applyAlignment="1"/>
    <xf numFmtId="0" fontId="43" fillId="11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13" fillId="11" borderId="2" xfId="0" applyNumberFormat="1" applyFont="1" applyFill="1" applyBorder="1" applyAlignment="1">
      <alignment horizontal="center" vertical="center"/>
    </xf>
    <xf numFmtId="0" fontId="13" fillId="11" borderId="3" xfId="0" applyNumberFormat="1" applyFont="1" applyFill="1" applyBorder="1" applyAlignment="1">
      <alignment horizontal="center" vertical="center"/>
    </xf>
    <xf numFmtId="0" fontId="23" fillId="11" borderId="4" xfId="0" applyNumberFormat="1" applyFont="1" applyFill="1" applyBorder="1" applyAlignment="1">
      <alignment horizontal="center" vertical="center"/>
    </xf>
    <xf numFmtId="0" fontId="23" fillId="11" borderId="6" xfId="0" applyNumberFormat="1" applyFont="1" applyFill="1" applyBorder="1" applyAlignment="1">
      <alignment horizontal="center" vertical="center"/>
    </xf>
    <xf numFmtId="0" fontId="13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12" borderId="4" xfId="0" applyNumberFormat="1" applyFont="1" applyFill="1" applyBorder="1" applyAlignment="1">
      <alignment horizontal="center" vertical="center"/>
    </xf>
    <xf numFmtId="0" fontId="23" fillId="12" borderId="6" xfId="0" applyNumberFormat="1" applyFont="1" applyFill="1" applyBorder="1" applyAlignment="1">
      <alignment horizontal="center" vertical="center"/>
    </xf>
    <xf numFmtId="164" fontId="3" fillId="42" borderId="1" xfId="0" applyNumberFormat="1" applyFont="1" applyFill="1" applyBorder="1" applyAlignment="1" applyProtection="1">
      <alignment horizontal="center"/>
      <protection locked="0"/>
    </xf>
    <xf numFmtId="0" fontId="5" fillId="42" borderId="1" xfId="0" applyFont="1" applyFill="1" applyBorder="1" applyAlignment="1" applyProtection="1">
      <protection locked="0"/>
    </xf>
    <xf numFmtId="0" fontId="4" fillId="42" borderId="1" xfId="0" applyFont="1" applyFill="1" applyBorder="1" applyAlignment="1">
      <alignment horizontal="center"/>
    </xf>
    <xf numFmtId="0" fontId="5" fillId="42" borderId="1" xfId="0" applyFont="1" applyFill="1" applyBorder="1" applyAlignment="1"/>
    <xf numFmtId="0" fontId="5" fillId="42" borderId="1" xfId="0" applyFont="1" applyFill="1" applyBorder="1" applyAlignment="1">
      <alignment horizontal="center"/>
    </xf>
    <xf numFmtId="0" fontId="9" fillId="45" borderId="2" xfId="0" applyFont="1" applyFill="1" applyBorder="1" applyAlignment="1">
      <alignment horizontal="center" vertical="center" wrapText="1"/>
    </xf>
    <xf numFmtId="0" fontId="9" fillId="45" borderId="14" xfId="0" applyFont="1" applyFill="1" applyBorder="1" applyAlignment="1">
      <alignment horizontal="center" vertical="center" wrapText="1"/>
    </xf>
    <xf numFmtId="0" fontId="9" fillId="45" borderId="3" xfId="0" applyFont="1" applyFill="1" applyBorder="1" applyAlignment="1">
      <alignment horizontal="center" vertical="center" wrapText="1"/>
    </xf>
    <xf numFmtId="0" fontId="23" fillId="46" borderId="2" xfId="0" applyNumberFormat="1" applyFont="1" applyFill="1" applyBorder="1" applyAlignment="1">
      <alignment horizontal="center" vertical="center"/>
    </xf>
    <xf numFmtId="0" fontId="23" fillId="46" borderId="3" xfId="0" applyNumberFormat="1" applyFont="1" applyFill="1" applyBorder="1" applyAlignment="1">
      <alignment horizontal="center" vertical="center"/>
    </xf>
    <xf numFmtId="0" fontId="23" fillId="46" borderId="4" xfId="0" applyNumberFormat="1" applyFont="1" applyFill="1" applyBorder="1" applyAlignment="1">
      <alignment horizontal="center" vertical="center"/>
    </xf>
    <xf numFmtId="0" fontId="23" fillId="46" borderId="6" xfId="0" applyNumberFormat="1" applyFont="1" applyFill="1" applyBorder="1" applyAlignment="1">
      <alignment horizontal="center" vertical="center"/>
    </xf>
    <xf numFmtId="0" fontId="13" fillId="46" borderId="2" xfId="0" applyNumberFormat="1" applyFont="1" applyFill="1" applyBorder="1" applyAlignment="1">
      <alignment horizontal="center" vertical="center"/>
    </xf>
    <xf numFmtId="0" fontId="13" fillId="46" borderId="3" xfId="0" applyNumberFormat="1" applyFont="1" applyFill="1" applyBorder="1" applyAlignment="1">
      <alignment horizontal="center" vertical="center"/>
    </xf>
    <xf numFmtId="0" fontId="4" fillId="45" borderId="1" xfId="0" applyFont="1" applyFill="1" applyBorder="1" applyAlignment="1">
      <alignment horizontal="center"/>
    </xf>
    <xf numFmtId="0" fontId="5" fillId="45" borderId="1" xfId="0" applyFont="1" applyFill="1" applyBorder="1" applyAlignment="1"/>
    <xf numFmtId="0" fontId="5" fillId="45" borderId="1" xfId="0" applyFont="1" applyFill="1" applyBorder="1" applyAlignment="1">
      <alignment horizontal="center"/>
    </xf>
    <xf numFmtId="16" fontId="4" fillId="45" borderId="1" xfId="0" applyNumberFormat="1" applyFont="1" applyFill="1" applyBorder="1" applyAlignment="1">
      <alignment horizontal="center"/>
    </xf>
    <xf numFmtId="0" fontId="37" fillId="45" borderId="2" xfId="0" applyFont="1" applyFill="1" applyBorder="1" applyAlignment="1">
      <alignment horizontal="center"/>
    </xf>
    <xf numFmtId="0" fontId="37" fillId="45" borderId="14" xfId="0" applyFont="1" applyFill="1" applyBorder="1" applyAlignment="1">
      <alignment horizontal="center"/>
    </xf>
    <xf numFmtId="164" fontId="3" fillId="45" borderId="1" xfId="0" applyNumberFormat="1" applyFont="1" applyFill="1" applyBorder="1" applyAlignment="1" applyProtection="1">
      <alignment horizontal="center"/>
      <protection locked="0"/>
    </xf>
    <xf numFmtId="0" fontId="5" fillId="45" borderId="1" xfId="0" applyFont="1" applyFill="1" applyBorder="1" applyAlignment="1" applyProtection="1">
      <protection locked="0"/>
    </xf>
    <xf numFmtId="0" fontId="37" fillId="47" borderId="2" xfId="0" applyFont="1" applyFill="1" applyBorder="1" applyAlignment="1">
      <alignment horizontal="center"/>
    </xf>
    <xf numFmtId="0" fontId="37" fillId="47" borderId="14" xfId="0" applyFont="1" applyFill="1" applyBorder="1" applyAlignment="1">
      <alignment horizontal="center"/>
    </xf>
    <xf numFmtId="164" fontId="3" fillId="47" borderId="1" xfId="0" applyNumberFormat="1" applyFont="1" applyFill="1" applyBorder="1" applyAlignment="1" applyProtection="1">
      <alignment horizontal="center"/>
      <protection locked="0"/>
    </xf>
    <xf numFmtId="0" fontId="5" fillId="47" borderId="1" xfId="0" applyFont="1" applyFill="1" applyBorder="1" applyAlignment="1" applyProtection="1">
      <protection locked="0"/>
    </xf>
    <xf numFmtId="0" fontId="4" fillId="47" borderId="1" xfId="0" applyFont="1" applyFill="1" applyBorder="1" applyAlignment="1">
      <alignment horizontal="center"/>
    </xf>
    <xf numFmtId="0" fontId="5" fillId="47" borderId="1" xfId="0" applyFont="1" applyFill="1" applyBorder="1" applyAlignment="1"/>
    <xf numFmtId="0" fontId="5" fillId="47" borderId="1" xfId="0" applyFont="1" applyFill="1" applyBorder="1" applyAlignment="1">
      <alignment horizontal="center"/>
    </xf>
    <xf numFmtId="0" fontId="19" fillId="46" borderId="4" xfId="0" applyNumberFormat="1" applyFont="1" applyFill="1" applyBorder="1" applyAlignment="1">
      <alignment horizontal="center" vertical="center"/>
    </xf>
    <xf numFmtId="0" fontId="19" fillId="46" borderId="6" xfId="0" applyNumberFormat="1" applyFont="1" applyFill="1" applyBorder="1" applyAlignment="1">
      <alignment horizontal="center" vertical="center"/>
    </xf>
    <xf numFmtId="0" fontId="32" fillId="46" borderId="14" xfId="0" applyNumberFormat="1" applyFont="1" applyFill="1" applyBorder="1" applyAlignment="1" applyProtection="1">
      <alignment horizontal="center" vertical="center" wrapText="1"/>
      <protection locked="0"/>
    </xf>
    <xf numFmtId="20" fontId="23" fillId="2" borderId="4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18" fontId="5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7" fillId="2" borderId="14" xfId="0" applyFont="1" applyFill="1" applyBorder="1" applyAlignment="1" applyProtection="1">
      <alignment horizontal="center" wrapText="1"/>
      <protection locked="0"/>
    </xf>
    <xf numFmtId="0" fontId="56" fillId="2" borderId="4" xfId="0" applyNumberFormat="1" applyFont="1" applyFill="1" applyBorder="1" applyAlignment="1">
      <alignment horizontal="center" vertical="center"/>
    </xf>
    <xf numFmtId="0" fontId="56" fillId="2" borderId="6" xfId="0" applyNumberFormat="1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56" fillId="2" borderId="14" xfId="0" applyFont="1" applyFill="1" applyBorder="1" applyAlignment="1" applyProtection="1">
      <alignment horizontal="center" wrapText="1"/>
      <protection locked="0"/>
    </xf>
    <xf numFmtId="0" fontId="57" fillId="0" borderId="14" xfId="0" applyFont="1" applyFill="1" applyBorder="1" applyAlignment="1" applyProtection="1">
      <alignment horizontal="center" wrapText="1"/>
      <protection locked="0"/>
    </xf>
    <xf numFmtId="0" fontId="5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14" borderId="14" xfId="0" applyNumberFormat="1" applyFont="1" applyFill="1" applyBorder="1" applyAlignment="1" applyProtection="1">
      <alignment horizontal="center" vertical="center" wrapText="1"/>
      <protection locked="0"/>
    </xf>
    <xf numFmtId="0" fontId="56" fillId="14" borderId="1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top" wrapText="1"/>
      <protection locked="0"/>
    </xf>
    <xf numFmtId="0" fontId="38" fillId="0" borderId="6" xfId="0" applyFont="1" applyFill="1" applyBorder="1" applyAlignment="1" applyProtection="1">
      <alignment vertical="top" wrapText="1"/>
      <protection locked="0"/>
    </xf>
    <xf numFmtId="0" fontId="38" fillId="0" borderId="10" xfId="0" applyFont="1" applyFill="1" applyBorder="1" applyAlignment="1" applyProtection="1">
      <alignment vertical="top" wrapText="1"/>
      <protection locked="0"/>
    </xf>
    <xf numFmtId="0" fontId="38" fillId="0" borderId="11" xfId="0" applyFont="1" applyFill="1" applyBorder="1" applyAlignment="1" applyProtection="1">
      <alignment vertical="top" wrapText="1"/>
      <protection locked="0"/>
    </xf>
    <xf numFmtId="0" fontId="38" fillId="0" borderId="7" xfId="0" applyFont="1" applyFill="1" applyBorder="1" applyAlignment="1" applyProtection="1">
      <alignment vertical="top" wrapText="1"/>
      <protection locked="0"/>
    </xf>
    <xf numFmtId="0" fontId="38" fillId="0" borderId="9" xfId="0" applyFont="1" applyFill="1" applyBorder="1" applyAlignment="1" applyProtection="1">
      <alignment vertical="top" wrapText="1"/>
      <protection locked="0"/>
    </xf>
    <xf numFmtId="0" fontId="34" fillId="0" borderId="6" xfId="0" applyFont="1" applyFill="1" applyBorder="1" applyAlignment="1" applyProtection="1">
      <alignment vertical="top" wrapText="1"/>
      <protection locked="0"/>
    </xf>
    <xf numFmtId="0" fontId="34" fillId="0" borderId="10" xfId="0" applyFont="1" applyFill="1" applyBorder="1" applyAlignment="1" applyProtection="1">
      <alignment vertical="top" wrapText="1"/>
      <protection locked="0"/>
    </xf>
    <xf numFmtId="0" fontId="34" fillId="0" borderId="11" xfId="0" applyFont="1" applyFill="1" applyBorder="1" applyAlignment="1" applyProtection="1">
      <alignment vertical="top" wrapText="1"/>
      <protection locked="0"/>
    </xf>
    <xf numFmtId="0" fontId="34" fillId="0" borderId="7" xfId="0" applyFont="1" applyFill="1" applyBorder="1" applyAlignment="1" applyProtection="1">
      <alignment vertical="top" wrapText="1"/>
      <protection locked="0"/>
    </xf>
    <xf numFmtId="0" fontId="34" fillId="0" borderId="9" xfId="0" applyFont="1" applyFill="1" applyBorder="1" applyAlignment="1" applyProtection="1">
      <alignment vertical="top" wrapText="1"/>
      <protection locked="0"/>
    </xf>
    <xf numFmtId="0" fontId="34" fillId="0" borderId="6" xfId="0" applyFont="1" applyFill="1" applyBorder="1" applyAlignment="1" applyProtection="1">
      <alignment horizontal="center" vertical="top" wrapText="1"/>
      <protection locked="0"/>
    </xf>
    <xf numFmtId="0" fontId="34" fillId="0" borderId="10" xfId="0" applyFont="1" applyFill="1" applyBorder="1" applyAlignment="1" applyProtection="1">
      <alignment horizontal="center" vertical="top" wrapText="1"/>
      <protection locked="0"/>
    </xf>
    <xf numFmtId="0" fontId="34" fillId="0" borderId="11" xfId="0" applyFont="1" applyFill="1" applyBorder="1" applyAlignment="1" applyProtection="1">
      <alignment horizontal="center" vertical="top" wrapText="1"/>
      <protection locked="0"/>
    </xf>
    <xf numFmtId="0" fontId="34" fillId="0" borderId="7" xfId="0" applyFont="1" applyFill="1" applyBorder="1" applyAlignment="1" applyProtection="1">
      <alignment horizontal="center" vertical="top" wrapText="1"/>
      <protection locked="0"/>
    </xf>
    <xf numFmtId="0" fontId="34" fillId="0" borderId="9" xfId="0" applyFont="1" applyFill="1" applyBorder="1" applyAlignment="1" applyProtection="1">
      <alignment horizontal="center" vertical="top" wrapText="1"/>
      <protection locked="0"/>
    </xf>
    <xf numFmtId="0" fontId="33" fillId="0" borderId="6" xfId="0" applyFont="1" applyFill="1" applyBorder="1" applyAlignment="1" applyProtection="1">
      <alignment horizontal="center" vertical="top" wrapText="1"/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11" xfId="0" applyFont="1" applyFill="1" applyBorder="1" applyAlignment="1" applyProtection="1">
      <alignment horizontal="center" vertical="top" wrapText="1"/>
      <protection locked="0"/>
    </xf>
    <xf numFmtId="0" fontId="33" fillId="0" borderId="7" xfId="0" applyFont="1" applyFill="1" applyBorder="1" applyAlignment="1" applyProtection="1">
      <alignment horizontal="center" vertical="top" wrapText="1"/>
      <protection locked="0"/>
    </xf>
    <xf numFmtId="0" fontId="33" fillId="0" borderId="9" xfId="0" applyFont="1" applyFill="1" applyBorder="1" applyAlignment="1" applyProtection="1">
      <alignment horizontal="center" vertical="top" wrapText="1"/>
      <protection locked="0"/>
    </xf>
    <xf numFmtId="0" fontId="44" fillId="0" borderId="6" xfId="0" applyFont="1" applyFill="1" applyBorder="1" applyAlignment="1" applyProtection="1">
      <alignment vertical="top" wrapText="1"/>
      <protection locked="0"/>
    </xf>
    <xf numFmtId="0" fontId="44" fillId="0" borderId="10" xfId="0" applyFont="1" applyFill="1" applyBorder="1" applyAlignment="1" applyProtection="1">
      <alignment vertical="top" wrapText="1"/>
      <protection locked="0"/>
    </xf>
    <xf numFmtId="0" fontId="44" fillId="0" borderId="11" xfId="0" applyFont="1" applyFill="1" applyBorder="1" applyAlignment="1" applyProtection="1">
      <alignment vertical="top" wrapText="1"/>
      <protection locked="0"/>
    </xf>
    <xf numFmtId="0" fontId="44" fillId="0" borderId="7" xfId="0" applyFont="1" applyFill="1" applyBorder="1" applyAlignment="1" applyProtection="1">
      <alignment vertical="top" wrapText="1"/>
      <protection locked="0"/>
    </xf>
    <xf numFmtId="0" fontId="44" fillId="0" borderId="9" xfId="0" applyFont="1" applyFill="1" applyBorder="1" applyAlignment="1" applyProtection="1">
      <alignment vertical="top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48" borderId="1" xfId="0" applyFont="1" applyFill="1" applyBorder="1" applyAlignment="1">
      <alignment horizontal="center"/>
    </xf>
    <xf numFmtId="0" fontId="5" fillId="48" borderId="1" xfId="0" applyFont="1" applyFill="1" applyBorder="1" applyAlignment="1">
      <alignment horizontal="center"/>
    </xf>
    <xf numFmtId="164" fontId="3" fillId="48" borderId="1" xfId="0" applyNumberFormat="1" applyFont="1" applyFill="1" applyBorder="1" applyAlignment="1" applyProtection="1">
      <alignment horizontal="center"/>
      <protection locked="0"/>
    </xf>
    <xf numFmtId="0" fontId="5" fillId="48" borderId="1" xfId="0" applyFont="1" applyFill="1" applyBorder="1" applyAlignment="1" applyProtection="1">
      <protection locked="0"/>
    </xf>
    <xf numFmtId="0" fontId="19" fillId="48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48" borderId="2" xfId="0" applyNumberFormat="1" applyFont="1" applyFill="1" applyBorder="1" applyAlignment="1">
      <alignment horizontal="center" vertical="center"/>
    </xf>
    <xf numFmtId="0" fontId="19" fillId="48" borderId="3" xfId="0" applyNumberFormat="1" applyFont="1" applyFill="1" applyBorder="1" applyAlignment="1">
      <alignment horizontal="center" vertical="center"/>
    </xf>
    <xf numFmtId="0" fontId="32" fillId="48" borderId="14" xfId="0" applyNumberFormat="1" applyFont="1" applyFill="1" applyBorder="1" applyAlignment="1" applyProtection="1">
      <alignment horizontal="center" vertical="center" wrapText="1"/>
      <protection locked="0"/>
    </xf>
    <xf numFmtId="0" fontId="32" fillId="48" borderId="4" xfId="0" applyNumberFormat="1" applyFont="1" applyFill="1" applyBorder="1" applyAlignment="1">
      <alignment horizontal="center" vertical="center"/>
    </xf>
    <xf numFmtId="0" fontId="32" fillId="48" borderId="6" xfId="0" applyNumberFormat="1" applyFont="1" applyFill="1" applyBorder="1" applyAlignment="1">
      <alignment horizontal="center" vertical="center"/>
    </xf>
    <xf numFmtId="0" fontId="23" fillId="48" borderId="4" xfId="0" applyNumberFormat="1" applyFont="1" applyFill="1" applyBorder="1" applyAlignment="1">
      <alignment horizontal="center" vertical="center"/>
    </xf>
    <xf numFmtId="0" fontId="23" fillId="48" borderId="6" xfId="0" applyNumberFormat="1" applyFont="1" applyFill="1" applyBorder="1" applyAlignment="1">
      <alignment horizontal="center" vertical="center"/>
    </xf>
    <xf numFmtId="0" fontId="23" fillId="48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48" borderId="2" xfId="0" applyNumberFormat="1" applyFont="1" applyFill="1" applyBorder="1" applyAlignment="1">
      <alignment horizontal="center" vertical="center"/>
    </xf>
    <xf numFmtId="0" fontId="23" fillId="48" borderId="3" xfId="0" applyNumberFormat="1" applyFont="1" applyFill="1" applyBorder="1" applyAlignment="1">
      <alignment horizontal="center" vertical="center"/>
    </xf>
    <xf numFmtId="0" fontId="12" fillId="48" borderId="1" xfId="0" applyFont="1" applyFill="1" applyBorder="1" applyAlignment="1">
      <alignment horizontal="center" vertical="center" wrapText="1"/>
    </xf>
    <xf numFmtId="0" fontId="33" fillId="48" borderId="4" xfId="0" applyFont="1" applyFill="1" applyBorder="1" applyAlignment="1" applyProtection="1">
      <alignment horizontal="center" vertical="top" wrapText="1"/>
      <protection locked="0"/>
    </xf>
    <xf numFmtId="0" fontId="33" fillId="48" borderId="6" xfId="0" applyFont="1" applyFill="1" applyBorder="1" applyAlignment="1" applyProtection="1">
      <alignment horizontal="center" vertical="top" wrapText="1"/>
      <protection locked="0"/>
    </xf>
    <xf numFmtId="0" fontId="33" fillId="48" borderId="10" xfId="0" applyFont="1" applyFill="1" applyBorder="1" applyAlignment="1" applyProtection="1">
      <alignment horizontal="center" vertical="top" wrapText="1"/>
      <protection locked="0"/>
    </xf>
    <xf numFmtId="0" fontId="33" fillId="48" borderId="11" xfId="0" applyFont="1" applyFill="1" applyBorder="1" applyAlignment="1" applyProtection="1">
      <alignment horizontal="center" vertical="top" wrapText="1"/>
      <protection locked="0"/>
    </xf>
    <xf numFmtId="0" fontId="33" fillId="48" borderId="7" xfId="0" applyFont="1" applyFill="1" applyBorder="1" applyAlignment="1" applyProtection="1">
      <alignment horizontal="center" vertical="top" wrapText="1"/>
      <protection locked="0"/>
    </xf>
    <xf numFmtId="0" fontId="33" fillId="48" borderId="9" xfId="0" applyFont="1" applyFill="1" applyBorder="1" applyAlignment="1" applyProtection="1">
      <alignment horizontal="center" vertical="top" wrapText="1"/>
      <protection locked="0"/>
    </xf>
    <xf numFmtId="0" fontId="36" fillId="0" borderId="4" xfId="0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  <color rgb="FF33CCFF"/>
      <color rgb="FF468CE0"/>
      <color rgb="FFF4EF31"/>
      <color rgb="FFF03F1C"/>
      <color rgb="FFCD34EC"/>
      <color rgb="FFCC99FF"/>
      <color rgb="FF5056D6"/>
      <color rgb="FFFF33CC"/>
      <color rgb="FFBD59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6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externalLink" Target="externalLinks/externalLink7.xml"/><Relationship Id="rId118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externalLink" Target="externalLinks/externalLink2.xml"/><Relationship Id="rId116" Type="http://schemas.openxmlformats.org/officeDocument/2006/relationships/externalLink" Target="externalLinks/externalLink1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4.xml"/><Relationship Id="rId115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1.1%20-%201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1.15-1.21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1.22-1.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1.29%20-%202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1.8-1.14%20-%20NEW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2.12%20-%202.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2.19%20-%202.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2.26%20-%203.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2.5%20-%202.11%20-%20UPDAT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3.12-3.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3.19%20-%203.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3.26%20-%20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ragge\AppData\Local\Microsoft\Windows\Temporary%20Internet%20Files\Content.Outlook\AAI0D0BU\3.5-3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 refreshError="1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 refreshError="1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 refreshError="1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/>
      <sheetData sheetId="1">
        <row r="1">
          <cell r="A1">
            <v>0</v>
          </cell>
          <cell r="C1">
            <v>0</v>
          </cell>
        </row>
        <row r="2">
          <cell r="A2">
            <v>0.25</v>
          </cell>
          <cell r="C2">
            <v>1</v>
          </cell>
        </row>
        <row r="3">
          <cell r="A3">
            <v>0.5</v>
          </cell>
          <cell r="C3">
            <v>2</v>
          </cell>
        </row>
        <row r="4">
          <cell r="A4">
            <v>0.75</v>
          </cell>
          <cell r="C4">
            <v>3</v>
          </cell>
        </row>
        <row r="5">
          <cell r="A5">
            <v>1</v>
          </cell>
          <cell r="C5">
            <v>4</v>
          </cell>
        </row>
        <row r="6">
          <cell r="A6">
            <v>1.25</v>
          </cell>
          <cell r="C6">
            <v>5</v>
          </cell>
        </row>
        <row r="7">
          <cell r="A7">
            <v>1.5</v>
          </cell>
          <cell r="C7">
            <v>6</v>
          </cell>
        </row>
        <row r="8">
          <cell r="A8">
            <v>1.75</v>
          </cell>
        </row>
        <row r="9">
          <cell r="A9">
            <v>2</v>
          </cell>
        </row>
        <row r="10">
          <cell r="A10">
            <v>2.25</v>
          </cell>
        </row>
        <row r="11">
          <cell r="A11">
            <v>2.5</v>
          </cell>
        </row>
        <row r="12">
          <cell r="A12">
            <v>2.75</v>
          </cell>
        </row>
        <row r="13">
          <cell r="A13">
            <v>3</v>
          </cell>
        </row>
        <row r="14">
          <cell r="A14">
            <v>3.25</v>
          </cell>
        </row>
        <row r="15">
          <cell r="A15">
            <v>3.5</v>
          </cell>
        </row>
        <row r="16">
          <cell r="A16">
            <v>3.75</v>
          </cell>
        </row>
        <row r="17">
          <cell r="A17">
            <v>4</v>
          </cell>
        </row>
        <row r="18">
          <cell r="A18">
            <v>4.25</v>
          </cell>
        </row>
        <row r="19">
          <cell r="A19">
            <v>4.5</v>
          </cell>
        </row>
        <row r="20">
          <cell r="A20">
            <v>4.75</v>
          </cell>
        </row>
        <row r="21">
          <cell r="A21">
            <v>5</v>
          </cell>
        </row>
        <row r="22">
          <cell r="A22">
            <v>5.25</v>
          </cell>
        </row>
        <row r="23">
          <cell r="A23">
            <v>5.5</v>
          </cell>
        </row>
        <row r="24">
          <cell r="A24">
            <v>5.75</v>
          </cell>
        </row>
        <row r="25">
          <cell r="A25">
            <v>6</v>
          </cell>
        </row>
        <row r="26">
          <cell r="A26">
            <v>6.25</v>
          </cell>
        </row>
        <row r="27">
          <cell r="A27">
            <v>6.5</v>
          </cell>
        </row>
        <row r="28">
          <cell r="A28">
            <v>6.75</v>
          </cell>
        </row>
        <row r="29">
          <cell r="A29">
            <v>7</v>
          </cell>
        </row>
        <row r="30">
          <cell r="A30">
            <v>7.25</v>
          </cell>
        </row>
        <row r="31">
          <cell r="A31">
            <v>7.5</v>
          </cell>
        </row>
        <row r="32">
          <cell r="A32">
            <v>7.75</v>
          </cell>
        </row>
        <row r="33">
          <cell r="A33">
            <v>8</v>
          </cell>
        </row>
        <row r="34">
          <cell r="A34">
            <v>8.25</v>
          </cell>
        </row>
        <row r="35">
          <cell r="A35">
            <v>8.5</v>
          </cell>
        </row>
        <row r="36">
          <cell r="A36">
            <v>8.75</v>
          </cell>
        </row>
        <row r="37">
          <cell r="A37">
            <v>9</v>
          </cell>
        </row>
        <row r="38">
          <cell r="A38">
            <v>9.25</v>
          </cell>
        </row>
        <row r="39">
          <cell r="A39">
            <v>9.5</v>
          </cell>
        </row>
        <row r="40">
          <cell r="A40">
            <v>9.75</v>
          </cell>
        </row>
        <row r="41">
          <cell r="A41">
            <v>10</v>
          </cell>
        </row>
        <row r="42">
          <cell r="A42">
            <v>10.25</v>
          </cell>
        </row>
        <row r="43">
          <cell r="A43">
            <v>10.5</v>
          </cell>
        </row>
        <row r="44">
          <cell r="A44">
            <v>10.75</v>
          </cell>
        </row>
        <row r="45">
          <cell r="A45">
            <v>11</v>
          </cell>
        </row>
        <row r="46">
          <cell r="A46">
            <v>11.25</v>
          </cell>
        </row>
        <row r="47">
          <cell r="A47">
            <v>11.5</v>
          </cell>
        </row>
        <row r="48">
          <cell r="A48">
            <v>11.75</v>
          </cell>
        </row>
        <row r="49">
          <cell r="A49">
            <v>12</v>
          </cell>
        </row>
        <row r="50">
          <cell r="A50">
            <v>12.25</v>
          </cell>
        </row>
        <row r="51">
          <cell r="A51">
            <v>12.5</v>
          </cell>
        </row>
        <row r="52">
          <cell r="A52">
            <v>12.75</v>
          </cell>
        </row>
        <row r="53">
          <cell r="A53">
            <v>13</v>
          </cell>
        </row>
        <row r="54">
          <cell r="A54">
            <v>13.25</v>
          </cell>
        </row>
        <row r="55">
          <cell r="A55">
            <v>13.5</v>
          </cell>
        </row>
        <row r="56">
          <cell r="A56">
            <v>13.75</v>
          </cell>
        </row>
        <row r="57">
          <cell r="A57">
            <v>14</v>
          </cell>
        </row>
        <row r="58">
          <cell r="A58">
            <v>14.25</v>
          </cell>
        </row>
        <row r="59">
          <cell r="A59">
            <v>14.5</v>
          </cell>
        </row>
        <row r="60">
          <cell r="A60">
            <v>14.75</v>
          </cell>
        </row>
        <row r="61">
          <cell r="A61">
            <v>15</v>
          </cell>
        </row>
        <row r="62">
          <cell r="A62">
            <v>15.25</v>
          </cell>
        </row>
        <row r="63">
          <cell r="A63">
            <v>15.5</v>
          </cell>
        </row>
        <row r="64">
          <cell r="A64">
            <v>15.75</v>
          </cell>
        </row>
        <row r="65">
          <cell r="A65">
            <v>16</v>
          </cell>
        </row>
        <row r="66">
          <cell r="A66">
            <v>16.25</v>
          </cell>
        </row>
        <row r="67">
          <cell r="A67">
            <v>16.5</v>
          </cell>
        </row>
        <row r="68">
          <cell r="A68">
            <v>16.75</v>
          </cell>
        </row>
        <row r="69">
          <cell r="A69">
            <v>17</v>
          </cell>
        </row>
        <row r="70">
          <cell r="A70">
            <v>17.25</v>
          </cell>
        </row>
        <row r="71">
          <cell r="A71">
            <v>17.5</v>
          </cell>
        </row>
        <row r="72">
          <cell r="A72">
            <v>17.75</v>
          </cell>
        </row>
        <row r="73">
          <cell r="A73">
            <v>18</v>
          </cell>
        </row>
        <row r="74">
          <cell r="A74">
            <v>18.25</v>
          </cell>
        </row>
        <row r="75">
          <cell r="A75">
            <v>18.5</v>
          </cell>
        </row>
        <row r="76">
          <cell r="A76">
            <v>18.75</v>
          </cell>
        </row>
        <row r="77">
          <cell r="A77">
            <v>19</v>
          </cell>
        </row>
        <row r="78">
          <cell r="A78">
            <v>19.25</v>
          </cell>
        </row>
        <row r="79">
          <cell r="A79">
            <v>19.5</v>
          </cell>
        </row>
        <row r="80">
          <cell r="A80">
            <v>19.75</v>
          </cell>
        </row>
        <row r="81">
          <cell r="A81">
            <v>20</v>
          </cell>
        </row>
        <row r="82">
          <cell r="A82">
            <v>20.25</v>
          </cell>
        </row>
        <row r="83">
          <cell r="A83">
            <v>20.5</v>
          </cell>
        </row>
        <row r="84">
          <cell r="A84">
            <v>20.75</v>
          </cell>
        </row>
        <row r="85">
          <cell r="A85">
            <v>21</v>
          </cell>
        </row>
        <row r="86">
          <cell r="A86">
            <v>21.25</v>
          </cell>
        </row>
        <row r="87">
          <cell r="A87">
            <v>21.5</v>
          </cell>
        </row>
        <row r="88">
          <cell r="A88">
            <v>21.75</v>
          </cell>
        </row>
        <row r="89">
          <cell r="A89">
            <v>22</v>
          </cell>
        </row>
        <row r="90">
          <cell r="A90">
            <v>22.25</v>
          </cell>
        </row>
        <row r="91">
          <cell r="A91">
            <v>22.5</v>
          </cell>
        </row>
        <row r="92">
          <cell r="A92">
            <v>22.75</v>
          </cell>
        </row>
        <row r="93">
          <cell r="A93">
            <v>23</v>
          </cell>
        </row>
        <row r="94">
          <cell r="A94">
            <v>23.25</v>
          </cell>
        </row>
        <row r="95">
          <cell r="A95">
            <v>23.5</v>
          </cell>
        </row>
        <row r="96">
          <cell r="A96">
            <v>23.75</v>
          </cell>
        </row>
        <row r="97">
          <cell r="A97">
            <v>24</v>
          </cell>
        </row>
        <row r="98">
          <cell r="A98">
            <v>24.25</v>
          </cell>
        </row>
        <row r="99">
          <cell r="A99">
            <v>24.5</v>
          </cell>
        </row>
        <row r="100">
          <cell r="A100">
            <v>24.75</v>
          </cell>
        </row>
        <row r="101">
          <cell r="A101">
            <v>25</v>
          </cell>
        </row>
        <row r="102">
          <cell r="A102">
            <v>25.25</v>
          </cell>
        </row>
        <row r="103">
          <cell r="A103">
            <v>25.5</v>
          </cell>
        </row>
        <row r="104">
          <cell r="A104">
            <v>25.75</v>
          </cell>
        </row>
        <row r="105">
          <cell r="A105">
            <v>26</v>
          </cell>
        </row>
        <row r="106">
          <cell r="A106">
            <v>26.25</v>
          </cell>
        </row>
        <row r="107">
          <cell r="A107">
            <v>26.5</v>
          </cell>
        </row>
        <row r="108">
          <cell r="A108">
            <v>26.75</v>
          </cell>
        </row>
        <row r="109">
          <cell r="A109">
            <v>27</v>
          </cell>
        </row>
        <row r="110">
          <cell r="A110">
            <v>27.25</v>
          </cell>
        </row>
        <row r="111">
          <cell r="A111">
            <v>27.5</v>
          </cell>
        </row>
        <row r="112">
          <cell r="A112">
            <v>27.75</v>
          </cell>
        </row>
        <row r="113">
          <cell r="A113">
            <v>28</v>
          </cell>
        </row>
        <row r="114">
          <cell r="A114">
            <v>28.25</v>
          </cell>
        </row>
        <row r="115">
          <cell r="A115">
            <v>28.5</v>
          </cell>
        </row>
        <row r="116">
          <cell r="A116">
            <v>28.75</v>
          </cell>
        </row>
        <row r="117">
          <cell r="A117">
            <v>29</v>
          </cell>
        </row>
        <row r="118">
          <cell r="A118">
            <v>29.25</v>
          </cell>
        </row>
        <row r="119">
          <cell r="A119">
            <v>29.5</v>
          </cell>
        </row>
        <row r="120">
          <cell r="A120">
            <v>29.75</v>
          </cell>
        </row>
        <row r="121">
          <cell r="A121">
            <v>30</v>
          </cell>
        </row>
        <row r="122">
          <cell r="A122">
            <v>30.25</v>
          </cell>
        </row>
        <row r="123">
          <cell r="A123">
            <v>30.5</v>
          </cell>
        </row>
        <row r="124">
          <cell r="A124">
            <v>30.75</v>
          </cell>
        </row>
        <row r="125">
          <cell r="A125">
            <v>31</v>
          </cell>
        </row>
        <row r="126">
          <cell r="A126">
            <v>31.25</v>
          </cell>
        </row>
        <row r="127">
          <cell r="A127">
            <v>31.5</v>
          </cell>
        </row>
        <row r="128">
          <cell r="A128">
            <v>31.75</v>
          </cell>
        </row>
        <row r="129">
          <cell r="A129">
            <v>32</v>
          </cell>
        </row>
        <row r="130">
          <cell r="A130">
            <v>32.25</v>
          </cell>
        </row>
        <row r="131">
          <cell r="A131">
            <v>32.5</v>
          </cell>
        </row>
        <row r="132">
          <cell r="A132">
            <v>32.75</v>
          </cell>
        </row>
        <row r="133">
          <cell r="A133">
            <v>33</v>
          </cell>
        </row>
        <row r="134">
          <cell r="A134">
            <v>33.25</v>
          </cell>
        </row>
        <row r="135">
          <cell r="A135">
            <v>33.5</v>
          </cell>
        </row>
        <row r="136">
          <cell r="A136">
            <v>33.75</v>
          </cell>
        </row>
        <row r="137">
          <cell r="A137">
            <v>34</v>
          </cell>
        </row>
        <row r="138">
          <cell r="A138">
            <v>34.25</v>
          </cell>
        </row>
        <row r="139">
          <cell r="A139">
            <v>34.5</v>
          </cell>
        </row>
        <row r="140">
          <cell r="A140">
            <v>34.75</v>
          </cell>
        </row>
        <row r="141">
          <cell r="A141">
            <v>35</v>
          </cell>
        </row>
        <row r="142">
          <cell r="A142">
            <v>35.25</v>
          </cell>
        </row>
        <row r="143">
          <cell r="A143">
            <v>35.5</v>
          </cell>
        </row>
        <row r="144">
          <cell r="A144">
            <v>35.75</v>
          </cell>
        </row>
        <row r="145">
          <cell r="A145">
            <v>36</v>
          </cell>
        </row>
        <row r="146">
          <cell r="A146">
            <v>36.25</v>
          </cell>
        </row>
        <row r="147">
          <cell r="A147">
            <v>36.5</v>
          </cell>
        </row>
        <row r="148">
          <cell r="A148">
            <v>36.75</v>
          </cell>
        </row>
        <row r="149">
          <cell r="A149">
            <v>37</v>
          </cell>
        </row>
        <row r="150">
          <cell r="A150">
            <v>37.25</v>
          </cell>
        </row>
        <row r="151">
          <cell r="A151">
            <v>37.5</v>
          </cell>
        </row>
        <row r="152">
          <cell r="A152">
            <v>37.75</v>
          </cell>
        </row>
        <row r="153">
          <cell r="A153">
            <v>38</v>
          </cell>
        </row>
        <row r="154">
          <cell r="A154">
            <v>38.25</v>
          </cell>
        </row>
        <row r="155">
          <cell r="A155">
            <v>38.5</v>
          </cell>
        </row>
        <row r="156">
          <cell r="A156">
            <v>38.75</v>
          </cell>
        </row>
        <row r="157">
          <cell r="A157">
            <v>39</v>
          </cell>
        </row>
        <row r="158">
          <cell r="A158">
            <v>39.25</v>
          </cell>
        </row>
        <row r="159">
          <cell r="A159">
            <v>39.5</v>
          </cell>
        </row>
        <row r="160">
          <cell r="A160">
            <v>39.75</v>
          </cell>
        </row>
        <row r="161">
          <cell r="A161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U22" sqref="U22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42736</v>
      </c>
      <c r="C2" s="1328"/>
      <c r="D2" s="1327">
        <v>42737</v>
      </c>
      <c r="E2" s="1328"/>
      <c r="F2" s="1327">
        <v>42738</v>
      </c>
      <c r="G2" s="1328"/>
      <c r="H2" s="1327">
        <v>42739</v>
      </c>
      <c r="I2" s="1328"/>
      <c r="J2" s="1327">
        <v>42740</v>
      </c>
      <c r="K2" s="1328"/>
      <c r="L2" s="1327">
        <v>42741</v>
      </c>
      <c r="M2" s="1328"/>
      <c r="N2" s="1327">
        <v>42742</v>
      </c>
      <c r="O2" s="1328"/>
      <c r="P2" s="1327">
        <v>42743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3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50" t="s">
        <v>21</v>
      </c>
      <c r="B4" s="70" t="s">
        <v>93</v>
      </c>
      <c r="C4" s="71" t="s">
        <v>94</v>
      </c>
      <c r="D4" s="59">
        <v>0.36458333333333331</v>
      </c>
      <c r="E4" s="60">
        <v>0.80208333333333337</v>
      </c>
      <c r="F4" s="59">
        <v>0.46875</v>
      </c>
      <c r="G4" s="140">
        <v>0.63541666666666663</v>
      </c>
      <c r="H4" s="72" t="s">
        <v>23</v>
      </c>
      <c r="I4" s="73" t="s">
        <v>23</v>
      </c>
      <c r="J4" s="54">
        <v>0.35416666666666669</v>
      </c>
      <c r="K4" s="127">
        <v>0.67708333333333337</v>
      </c>
      <c r="L4" s="117">
        <v>0.36458333333333331</v>
      </c>
      <c r="M4" s="116">
        <v>0.80208333333333337</v>
      </c>
      <c r="N4" s="70" t="s">
        <v>23</v>
      </c>
      <c r="O4" s="71" t="s">
        <v>23</v>
      </c>
      <c r="P4" s="83" t="s">
        <v>23</v>
      </c>
      <c r="Q4" s="144">
        <f>(B5+D5+F5+H5+J5+L5+N5)-(0.5*R4)+(S4)+(T4)+(U4)</f>
        <v>39.75</v>
      </c>
      <c r="R4" s="36">
        <v>2</v>
      </c>
      <c r="S4" s="36">
        <v>0</v>
      </c>
      <c r="T4" s="36">
        <v>0</v>
      </c>
      <c r="U4" s="36">
        <v>8</v>
      </c>
    </row>
    <row r="5" spans="1:59" s="6" customFormat="1" ht="17.25" customHeight="1" x14ac:dyDescent="0.3">
      <c r="A5" s="29" t="s">
        <v>7</v>
      </c>
      <c r="B5" s="1329" t="str">
        <f>IFERROR((((C4-B4)*24)), "0")</f>
        <v>0</v>
      </c>
      <c r="C5" s="1330"/>
      <c r="D5" s="1329">
        <f>IFERROR((((E4-D4)*24)), "0")</f>
        <v>10.500000000000002</v>
      </c>
      <c r="E5" s="1330"/>
      <c r="F5" s="1329">
        <f>IFERROR((((G4-F4)*24)), "0")</f>
        <v>3.9999999999999991</v>
      </c>
      <c r="G5" s="1330"/>
      <c r="H5" s="1329" t="str">
        <f>IFERROR((((I4-H4)*24)), "0")</f>
        <v>0</v>
      </c>
      <c r="I5" s="1330"/>
      <c r="J5" s="1331">
        <f>IFERROR((((K4-J4)*24)), "0")</f>
        <v>7.75</v>
      </c>
      <c r="K5" s="1332"/>
      <c r="L5" s="1329">
        <f>IFERROR((((M4-L4)*24)), "0")</f>
        <v>10.500000000000002</v>
      </c>
      <c r="M5" s="1330"/>
      <c r="N5" s="1329" t="str">
        <f>IFERROR((((O4-N4)*24)), "0")</f>
        <v>0</v>
      </c>
      <c r="O5" s="1330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45" t="s">
        <v>25</v>
      </c>
      <c r="B7" s="70" t="s">
        <v>93</v>
      </c>
      <c r="C7" s="71" t="s">
        <v>94</v>
      </c>
      <c r="D7" s="72" t="s">
        <v>27</v>
      </c>
      <c r="E7" s="73" t="s">
        <v>23</v>
      </c>
      <c r="F7" s="72" t="s">
        <v>23</v>
      </c>
      <c r="G7" s="73" t="s">
        <v>23</v>
      </c>
      <c r="H7" s="59">
        <v>0.36458333333333331</v>
      </c>
      <c r="I7" s="60">
        <v>0.80208333333333337</v>
      </c>
      <c r="J7" s="115">
        <v>0.625</v>
      </c>
      <c r="K7" s="114">
        <v>0.80208333333333337</v>
      </c>
      <c r="L7" s="94">
        <v>0.36458333333333331</v>
      </c>
      <c r="M7" s="95">
        <v>0.80208333333333337</v>
      </c>
      <c r="N7" s="117">
        <v>0.36458333333333331</v>
      </c>
      <c r="O7" s="116">
        <v>0.71875</v>
      </c>
      <c r="P7" s="82" t="s">
        <v>30</v>
      </c>
      <c r="Q7" s="144">
        <f>(B8+D8+F8+H8+J8+L8+N8)-(0.5*R7)+(S7)+(T7)+(U7)</f>
        <v>40.750000000000007</v>
      </c>
      <c r="R7" s="36">
        <v>2</v>
      </c>
      <c r="S7" s="36">
        <v>0</v>
      </c>
      <c r="T7" s="36">
        <v>0</v>
      </c>
      <c r="U7" s="36">
        <v>8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 t="str">
        <f>IFERROR((((C7-B7)*24)), "0")</f>
        <v>0</v>
      </c>
      <c r="C8" s="1330"/>
      <c r="D8" s="1333" t="str">
        <f>IFERROR((((E7-D7)*24)), "0")</f>
        <v>0</v>
      </c>
      <c r="E8" s="1334"/>
      <c r="F8" s="1333" t="str">
        <f>IFERROR((((G7-F7)*24)), "0")</f>
        <v>0</v>
      </c>
      <c r="G8" s="1334"/>
      <c r="H8" s="1333">
        <f>IFERROR((((I7-H7)*24)), "0")</f>
        <v>10.500000000000002</v>
      </c>
      <c r="I8" s="1334"/>
      <c r="J8" s="1335">
        <f>IFERROR((((K7-J7)*24)), "0")</f>
        <v>4.2500000000000009</v>
      </c>
      <c r="K8" s="1336"/>
      <c r="L8" s="1333">
        <f>IFERROR((((M7-L7)*24)), "0")</f>
        <v>10.500000000000002</v>
      </c>
      <c r="M8" s="1334"/>
      <c r="N8" s="1337">
        <f>IFERROR((((O7-N7)*24)), "0")</f>
        <v>8.5</v>
      </c>
      <c r="O8" s="1338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45" t="s">
        <v>22</v>
      </c>
      <c r="B10" s="70" t="s">
        <v>93</v>
      </c>
      <c r="C10" s="71" t="s">
        <v>94</v>
      </c>
      <c r="D10" s="59">
        <v>0.36458333333333331</v>
      </c>
      <c r="E10" s="116">
        <v>0.80208333333333337</v>
      </c>
      <c r="F10" s="94">
        <v>0.36458333333333331</v>
      </c>
      <c r="G10" s="95">
        <v>0.80208333333333337</v>
      </c>
      <c r="H10" s="94">
        <v>0.36458333333333331</v>
      </c>
      <c r="I10" s="95">
        <v>0.80208333333333337</v>
      </c>
      <c r="J10" s="158" t="s">
        <v>27</v>
      </c>
      <c r="K10" s="157" t="s">
        <v>23</v>
      </c>
      <c r="L10" s="70" t="s">
        <v>27</v>
      </c>
      <c r="M10" s="71" t="s">
        <v>23</v>
      </c>
      <c r="N10" s="70" t="s">
        <v>27</v>
      </c>
      <c r="O10" s="71" t="s">
        <v>23</v>
      </c>
      <c r="P10" s="83" t="s">
        <v>33</v>
      </c>
      <c r="Q10" s="144">
        <f>(B11+D11+F11+H11+J11+L11+N11)-(0.5*R10)+(S10)+(T10)+(U10)</f>
        <v>39.500000000000007</v>
      </c>
      <c r="R10" s="36">
        <v>0</v>
      </c>
      <c r="S10" s="36">
        <v>0</v>
      </c>
      <c r="T10" s="36">
        <v>0</v>
      </c>
      <c r="U10" s="36">
        <v>8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10.500000000000002</v>
      </c>
      <c r="E11" s="1338"/>
      <c r="F11" s="1337">
        <f>IFERROR((((G10-F10)*24)), "0")</f>
        <v>10.500000000000002</v>
      </c>
      <c r="G11" s="1338"/>
      <c r="H11" s="1337">
        <f>IFERROR((((I10-H10)*24)), "0")</f>
        <v>10.500000000000002</v>
      </c>
      <c r="I11" s="1338"/>
      <c r="J11" s="1341" t="str">
        <f>IFERROR((((K10-J10)*24)), "0")</f>
        <v>0</v>
      </c>
      <c r="K11" s="1342"/>
      <c r="L11" s="1337" t="str">
        <f>IFERROR((((M10-L10)*24)), "0")</f>
        <v>0</v>
      </c>
      <c r="M11" s="1338"/>
      <c r="N11" s="1337" t="str">
        <f>IFERROR((((O10-N10)*24)), "0")</f>
        <v>0</v>
      </c>
      <c r="O11" s="1338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45" t="s">
        <v>24</v>
      </c>
      <c r="B13" s="70" t="s">
        <v>93</v>
      </c>
      <c r="C13" s="71" t="s">
        <v>94</v>
      </c>
      <c r="D13" s="72" t="s">
        <v>23</v>
      </c>
      <c r="E13" s="73" t="s">
        <v>23</v>
      </c>
      <c r="F13" s="78">
        <v>0.5</v>
      </c>
      <c r="G13" s="79">
        <v>0.70833333333333337</v>
      </c>
      <c r="H13" s="78">
        <v>0.375</v>
      </c>
      <c r="I13" s="79">
        <v>0.70833333333333337</v>
      </c>
      <c r="J13" s="147">
        <v>0.375</v>
      </c>
      <c r="K13" s="146">
        <v>0.54166666666666663</v>
      </c>
      <c r="L13" s="50">
        <v>0.46875</v>
      </c>
      <c r="M13" s="51">
        <v>0.80208333333333337</v>
      </c>
      <c r="N13" s="94">
        <v>0.36458333333333331</v>
      </c>
      <c r="O13" s="95">
        <v>0.71875</v>
      </c>
      <c r="P13" s="52" t="s">
        <v>30</v>
      </c>
      <c r="Q13" s="144">
        <f>(B14+D14+F14+H14+J14+L14+N14)-(0.5*R13)+(S13)+(T13)+(U13)</f>
        <v>40</v>
      </c>
      <c r="R13" s="36">
        <v>3</v>
      </c>
      <c r="S13" s="36">
        <v>0</v>
      </c>
      <c r="T13" s="36">
        <v>0</v>
      </c>
      <c r="U13" s="36">
        <v>8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 t="str">
        <f>IFERROR((((C13-B13)*24)), "0")</f>
        <v>0</v>
      </c>
      <c r="C14" s="1338"/>
      <c r="D14" s="1337" t="str">
        <f>IFERROR((((E13-D13)*24)), "0")</f>
        <v>0</v>
      </c>
      <c r="E14" s="1338"/>
      <c r="F14" s="1337">
        <f>IFERROR((((G13-F13)*24)), "0")</f>
        <v>5.0000000000000009</v>
      </c>
      <c r="G14" s="1338"/>
      <c r="H14" s="1337">
        <f>IFERROR((((I13-H13)*24)), "0")</f>
        <v>8</v>
      </c>
      <c r="I14" s="1338"/>
      <c r="J14" s="1337">
        <f>IFERROR((((K13-J13)*24)), "0")</f>
        <v>3.9999999999999991</v>
      </c>
      <c r="K14" s="1338"/>
      <c r="L14" s="1337">
        <f>IFERROR((((M13-L13)*24)), "0")</f>
        <v>8</v>
      </c>
      <c r="M14" s="1338"/>
      <c r="N14" s="1337">
        <f>IFERROR((((O13-N13)*24)), "0")</f>
        <v>8.5</v>
      </c>
      <c r="O14" s="1338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45" t="s">
        <v>26</v>
      </c>
      <c r="B16" s="70" t="s">
        <v>92</v>
      </c>
      <c r="C16" s="71" t="s">
        <v>94</v>
      </c>
      <c r="D16" s="50">
        <v>0.36458333333333331</v>
      </c>
      <c r="E16" s="51">
        <v>0.71875</v>
      </c>
      <c r="F16" s="50">
        <v>0.36458333333333331</v>
      </c>
      <c r="G16" s="51">
        <v>0.80208333333333337</v>
      </c>
      <c r="H16" s="70" t="s">
        <v>23</v>
      </c>
      <c r="I16" s="71" t="s">
        <v>23</v>
      </c>
      <c r="J16" s="50">
        <v>0.36458333333333331</v>
      </c>
      <c r="K16" s="51">
        <v>0.80208333333333337</v>
      </c>
      <c r="L16" s="70" t="s">
        <v>23</v>
      </c>
      <c r="M16" s="71" t="s">
        <v>23</v>
      </c>
      <c r="N16" s="50">
        <v>0.45833333333333331</v>
      </c>
      <c r="O16" s="51">
        <v>0.625</v>
      </c>
      <c r="P16" s="83" t="s">
        <v>23</v>
      </c>
      <c r="Q16" s="144">
        <f>(B17+D17+F17+H17+J17+L17+N17)-(0.5*R16)+(S16)+(T16)+(U16)</f>
        <v>40</v>
      </c>
      <c r="R16" s="36">
        <v>3</v>
      </c>
      <c r="S16" s="36">
        <v>0</v>
      </c>
      <c r="T16" s="36">
        <v>0</v>
      </c>
      <c r="U16" s="36">
        <v>8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8.5</v>
      </c>
      <c r="E17" s="1344"/>
      <c r="F17" s="1343">
        <f>IFERROR((((G16-F16)*24)), "0")</f>
        <v>10.500000000000002</v>
      </c>
      <c r="G17" s="1344"/>
      <c r="H17" s="1343" t="str">
        <f>IFERROR((((I16-H16)*24)), "0")</f>
        <v>0</v>
      </c>
      <c r="I17" s="1344"/>
      <c r="J17" s="1343">
        <f>IFERROR((((K16-J16)*24)), "0")</f>
        <v>10.500000000000002</v>
      </c>
      <c r="K17" s="1344"/>
      <c r="L17" s="1343" t="str">
        <f>IFERROR((((M16-L16)*24)), "0")</f>
        <v>0</v>
      </c>
      <c r="M17" s="1344"/>
      <c r="N17" s="1343">
        <f>IFERROR((((O16-N16)*24)), "0")</f>
        <v>4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370" t="s">
        <v>8</v>
      </c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 t="s">
        <v>91</v>
      </c>
      <c r="G21" s="1379"/>
      <c r="H21" s="1384" t="s">
        <v>90</v>
      </c>
      <c r="I21" s="1385"/>
      <c r="J21" s="1345" t="s">
        <v>89</v>
      </c>
      <c r="K21" s="1346"/>
      <c r="L21" s="1345" t="s">
        <v>62</v>
      </c>
      <c r="M21" s="1355"/>
      <c r="N21" s="1361" t="s">
        <v>62</v>
      </c>
      <c r="O21" s="1362"/>
      <c r="P21" s="49" t="s">
        <v>22</v>
      </c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 t="s">
        <v>68</v>
      </c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J6:K6"/>
    <mergeCell ref="L18:M18"/>
    <mergeCell ref="B15:C15"/>
    <mergeCell ref="F15:G15"/>
    <mergeCell ref="H15:I15"/>
    <mergeCell ref="J15:K15"/>
    <mergeCell ref="D15:E15"/>
    <mergeCell ref="D12:E12"/>
    <mergeCell ref="F12:G12"/>
    <mergeCell ref="H12:I12"/>
    <mergeCell ref="J12:K12"/>
    <mergeCell ref="B9:C9"/>
    <mergeCell ref="D9:E9"/>
    <mergeCell ref="F9:G9"/>
    <mergeCell ref="J9:K9"/>
    <mergeCell ref="B17:C17"/>
    <mergeCell ref="L21:M31"/>
    <mergeCell ref="J18:K18"/>
    <mergeCell ref="L15:M15"/>
    <mergeCell ref="N21:O31"/>
    <mergeCell ref="Q21:Q31"/>
    <mergeCell ref="L20:M20"/>
    <mergeCell ref="N20:O20"/>
    <mergeCell ref="B19:Q19"/>
    <mergeCell ref="B18:C18"/>
    <mergeCell ref="D18:E18"/>
    <mergeCell ref="F18:G18"/>
    <mergeCell ref="H18:I18"/>
    <mergeCell ref="B21:C31"/>
    <mergeCell ref="D21:E31"/>
    <mergeCell ref="F21:G31"/>
    <mergeCell ref="H21:I31"/>
    <mergeCell ref="N9:O9"/>
    <mergeCell ref="N18:O18"/>
    <mergeCell ref="N15:O15"/>
    <mergeCell ref="N17:O17"/>
    <mergeCell ref="L17:M17"/>
    <mergeCell ref="N12:O12"/>
    <mergeCell ref="L9:M9"/>
    <mergeCell ref="L14:M14"/>
    <mergeCell ref="N14:O14"/>
    <mergeCell ref="L11:M11"/>
    <mergeCell ref="L12:M12"/>
    <mergeCell ref="N11:O11"/>
    <mergeCell ref="J21:K31"/>
    <mergeCell ref="B20:C20"/>
    <mergeCell ref="D20:E20"/>
    <mergeCell ref="F20:G20"/>
    <mergeCell ref="H20:I20"/>
    <mergeCell ref="J20:K20"/>
    <mergeCell ref="D17:E17"/>
    <mergeCell ref="F17:G17"/>
    <mergeCell ref="H17:I17"/>
    <mergeCell ref="J17:K17"/>
    <mergeCell ref="J14:K14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B12:C12"/>
    <mergeCell ref="L5:M5"/>
    <mergeCell ref="L3:M3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L6:M6"/>
    <mergeCell ref="N6:O6"/>
    <mergeCell ref="B6:C6"/>
    <mergeCell ref="D6:E6"/>
    <mergeCell ref="H6:I6"/>
    <mergeCell ref="B5:C5"/>
    <mergeCell ref="D5:E5"/>
    <mergeCell ref="F5:G5"/>
    <mergeCell ref="H5:I5"/>
    <mergeCell ref="J5:K5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topLeftCell="A2" zoomScaleNormal="100" workbookViewId="0">
      <selection activeCell="N4" sqref="N4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42377</v>
      </c>
      <c r="C2" s="1328"/>
      <c r="D2" s="1327">
        <v>42378</v>
      </c>
      <c r="E2" s="1328"/>
      <c r="F2" s="1327">
        <v>42379</v>
      </c>
      <c r="G2" s="1328"/>
      <c r="H2" s="1327">
        <v>42380</v>
      </c>
      <c r="I2" s="1328"/>
      <c r="J2" s="1327">
        <v>42381</v>
      </c>
      <c r="K2" s="1328"/>
      <c r="L2" s="1327">
        <v>42382</v>
      </c>
      <c r="M2" s="1328"/>
      <c r="N2" s="1327">
        <v>42383</v>
      </c>
      <c r="O2" s="1328"/>
      <c r="P2" s="1327">
        <v>42384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3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50" t="s">
        <v>21</v>
      </c>
      <c r="B4" s="94">
        <v>0.44791666666666669</v>
      </c>
      <c r="C4" s="95">
        <v>0.67708333333333337</v>
      </c>
      <c r="D4" s="117">
        <v>0.36458333333333331</v>
      </c>
      <c r="E4" s="116">
        <v>0.80208333333333337</v>
      </c>
      <c r="F4" s="154" t="s">
        <v>23</v>
      </c>
      <c r="G4" s="155" t="s">
        <v>23</v>
      </c>
      <c r="H4" s="117">
        <v>0.36458333333333331</v>
      </c>
      <c r="I4" s="116">
        <v>0.67708333333333337</v>
      </c>
      <c r="J4" s="54">
        <v>0.35416666666666669</v>
      </c>
      <c r="K4" s="127">
        <v>0.80208333333333337</v>
      </c>
      <c r="L4" s="117">
        <v>0.36458333333333331</v>
      </c>
      <c r="M4" s="116">
        <v>0.6875</v>
      </c>
      <c r="N4" s="96" t="s">
        <v>23</v>
      </c>
      <c r="O4" s="97" t="s">
        <v>23</v>
      </c>
      <c r="P4" s="151" t="s">
        <v>23</v>
      </c>
      <c r="Q4" s="144">
        <f>(B5+D5+F5+H5+J5+L5+N5)-(0.5*R4)+(S4)+(T4)+(U4)</f>
        <v>40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29">
        <f>IFERROR((((C4-B4)*24)), "0")</f>
        <v>5.5</v>
      </c>
      <c r="C5" s="1330"/>
      <c r="D5" s="1329">
        <f>IFERROR((((E4-D4)*24)), "0")</f>
        <v>10.500000000000002</v>
      </c>
      <c r="E5" s="1330"/>
      <c r="F5" s="1329" t="str">
        <f>IFERROR((((G4-F4)*24)), "0")</f>
        <v>0</v>
      </c>
      <c r="G5" s="1330"/>
      <c r="H5" s="1329">
        <f>IFERROR((((I4-H4)*24)), "0")</f>
        <v>7.5000000000000018</v>
      </c>
      <c r="I5" s="1330"/>
      <c r="J5" s="1331">
        <f>IFERROR((((K4-J4)*24)), "0")</f>
        <v>10.75</v>
      </c>
      <c r="K5" s="1332"/>
      <c r="L5" s="1329">
        <f>IFERROR((((M4-L4)*24)), "0")</f>
        <v>7.75</v>
      </c>
      <c r="M5" s="1330"/>
      <c r="N5" s="1329" t="str">
        <f>IFERROR((((O4-N4)*24)), "0")</f>
        <v>0</v>
      </c>
      <c r="O5" s="1330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45" t="s">
        <v>25</v>
      </c>
      <c r="B7" s="96" t="s">
        <v>23</v>
      </c>
      <c r="C7" s="97" t="s">
        <v>23</v>
      </c>
      <c r="D7" s="162" t="s">
        <v>23</v>
      </c>
      <c r="E7" s="161" t="s">
        <v>23</v>
      </c>
      <c r="F7" s="162" t="s">
        <v>23</v>
      </c>
      <c r="G7" s="161" t="s">
        <v>23</v>
      </c>
      <c r="H7" s="59">
        <v>0.36458333333333331</v>
      </c>
      <c r="I7" s="60">
        <v>0.80208333333333337</v>
      </c>
      <c r="J7" s="160" t="s">
        <v>23</v>
      </c>
      <c r="K7" s="159" t="s">
        <v>23</v>
      </c>
      <c r="L7" s="94">
        <v>0.57291666666666663</v>
      </c>
      <c r="M7" s="95">
        <v>0.80208333333333337</v>
      </c>
      <c r="N7" s="117">
        <v>0.36458333333333331</v>
      </c>
      <c r="O7" s="116">
        <v>0.71875</v>
      </c>
      <c r="P7" s="124" t="s">
        <v>30</v>
      </c>
      <c r="Q7" s="144">
        <f>(B8+D8+F8+H8+J8+L8+N8)-(0.5*R7)+(S7)+(T7)+(U7)</f>
        <v>39.5</v>
      </c>
      <c r="R7" s="36">
        <v>2</v>
      </c>
      <c r="S7" s="36">
        <v>0</v>
      </c>
      <c r="T7" s="36">
        <v>0</v>
      </c>
      <c r="U7" s="36">
        <v>16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 t="str">
        <f>IFERROR((((C7-B7)*24)), "0")</f>
        <v>0</v>
      </c>
      <c r="C8" s="1330"/>
      <c r="D8" s="1333" t="str">
        <f>IFERROR((((E7-D7)*24)), "0")</f>
        <v>0</v>
      </c>
      <c r="E8" s="1334"/>
      <c r="F8" s="1333" t="str">
        <f>IFERROR((((G7-F7)*24)), "0")</f>
        <v>0</v>
      </c>
      <c r="G8" s="1334"/>
      <c r="H8" s="1333">
        <f>IFERROR((((I7-H7)*24)), "0")</f>
        <v>10.500000000000002</v>
      </c>
      <c r="I8" s="1334"/>
      <c r="J8" s="1335" t="str">
        <f>IFERROR((((K7-J7)*24)), "0")</f>
        <v>0</v>
      </c>
      <c r="K8" s="1336"/>
      <c r="L8" s="1333">
        <f>IFERROR((((M7-L7)*24)), "0")</f>
        <v>5.5000000000000018</v>
      </c>
      <c r="M8" s="1334"/>
      <c r="N8" s="1337">
        <f>IFERROR((((O7-N7)*24)), "0")</f>
        <v>8.5</v>
      </c>
      <c r="O8" s="1338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45" t="s">
        <v>22</v>
      </c>
      <c r="B10" s="96" t="s">
        <v>88</v>
      </c>
      <c r="C10" s="97" t="s">
        <v>87</v>
      </c>
      <c r="D10" s="154" t="s">
        <v>27</v>
      </c>
      <c r="E10" s="153" t="s">
        <v>23</v>
      </c>
      <c r="F10" s="94">
        <v>0.36458333333333331</v>
      </c>
      <c r="G10" s="95">
        <v>0.80208333333333337</v>
      </c>
      <c r="H10" s="94">
        <v>0.63541666666666663</v>
      </c>
      <c r="I10" s="95">
        <v>0.80208333333333337</v>
      </c>
      <c r="J10" s="62">
        <v>0.36458333333333331</v>
      </c>
      <c r="K10" s="63">
        <v>0.69791666666666663</v>
      </c>
      <c r="L10" s="50">
        <v>0.36458333333333331</v>
      </c>
      <c r="M10" s="51">
        <v>0.80208333333333337</v>
      </c>
      <c r="N10" s="50">
        <v>0.36458333333333331</v>
      </c>
      <c r="O10" s="51">
        <v>0.71875</v>
      </c>
      <c r="P10" s="52" t="s">
        <v>30</v>
      </c>
      <c r="Q10" s="144">
        <f>(B11+D11+F11+H11+J11+L11+N11)-(0.5*R10)+(S10)+(T10)+(U10)</f>
        <v>39.500000000000007</v>
      </c>
      <c r="R10" s="36">
        <v>4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 t="str">
        <f>IFERROR((((E10-D10)*24)), "0")</f>
        <v>0</v>
      </c>
      <c r="E11" s="1338"/>
      <c r="F11" s="1337">
        <f>IFERROR((((G10-F10)*24)), "0")</f>
        <v>10.500000000000002</v>
      </c>
      <c r="G11" s="1338"/>
      <c r="H11" s="1337">
        <f>IFERROR((((I10-H10)*24)), "0")</f>
        <v>4.0000000000000018</v>
      </c>
      <c r="I11" s="1338"/>
      <c r="J11" s="1341">
        <f>IFERROR((((K10-J10)*24)), "0")</f>
        <v>8</v>
      </c>
      <c r="K11" s="1342"/>
      <c r="L11" s="1337">
        <f>IFERROR((((M10-L10)*24)), "0")</f>
        <v>10.500000000000002</v>
      </c>
      <c r="M11" s="1338"/>
      <c r="N11" s="1337">
        <f>IFERROR((((O10-N10)*24)), "0")</f>
        <v>8.5</v>
      </c>
      <c r="O11" s="1338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45" t="s">
        <v>24</v>
      </c>
      <c r="B13" s="50">
        <v>0.44791666666666669</v>
      </c>
      <c r="C13" s="51">
        <v>0.67708333333333337</v>
      </c>
      <c r="D13" s="117">
        <v>0.36458333333333331</v>
      </c>
      <c r="E13" s="116">
        <v>0.69791666666666663</v>
      </c>
      <c r="F13" s="94">
        <v>0.36458333333333331</v>
      </c>
      <c r="G13" s="51">
        <v>0.63541666666666663</v>
      </c>
      <c r="H13" s="96" t="s">
        <v>23</v>
      </c>
      <c r="I13" s="97" t="s">
        <v>23</v>
      </c>
      <c r="J13" s="62">
        <v>0.36458333333333331</v>
      </c>
      <c r="K13" s="114">
        <v>0.80208333333333337</v>
      </c>
      <c r="L13" s="50">
        <v>0.36458333333333331</v>
      </c>
      <c r="M13" s="51">
        <v>0.80208333333333337</v>
      </c>
      <c r="N13" s="96" t="s">
        <v>23</v>
      </c>
      <c r="O13" s="97" t="s">
        <v>23</v>
      </c>
      <c r="P13" s="151" t="s">
        <v>23</v>
      </c>
      <c r="Q13" s="144">
        <f>(B14+D14+F14+H14+J14+L14+N14)-(0.5*R13)+(S13)+(T13)+(U13)</f>
        <v>39.5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>
        <f>IFERROR((((C13-B13)*24)), "0")</f>
        <v>5.5</v>
      </c>
      <c r="C14" s="1338"/>
      <c r="D14" s="1337">
        <f>IFERROR((((E13-D13)*24)), "0")</f>
        <v>8</v>
      </c>
      <c r="E14" s="1338"/>
      <c r="F14" s="1337">
        <f>IFERROR((((G13-F13)*24)), "0")</f>
        <v>6.5</v>
      </c>
      <c r="G14" s="1338"/>
      <c r="H14" s="1337" t="str">
        <f>IFERROR((((I13-H13)*24)), "0")</f>
        <v>0</v>
      </c>
      <c r="I14" s="1338"/>
      <c r="J14" s="1337">
        <f>IFERROR((((K13-J13)*24)), "0")</f>
        <v>10.500000000000002</v>
      </c>
      <c r="K14" s="1338"/>
      <c r="L14" s="1337">
        <f>IFERROR((((M13-L13)*24)), "0")</f>
        <v>10.500000000000002</v>
      </c>
      <c r="M14" s="1338"/>
      <c r="N14" s="1337" t="str">
        <f>IFERROR((((O13-N13)*24)), "0")</f>
        <v>0</v>
      </c>
      <c r="O14" s="1338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45" t="s">
        <v>26</v>
      </c>
      <c r="B16" s="96" t="s">
        <v>23</v>
      </c>
      <c r="C16" s="97" t="s">
        <v>23</v>
      </c>
      <c r="D16" s="50">
        <v>0.36458333333333331</v>
      </c>
      <c r="E16" s="51">
        <v>0.80208333333333337</v>
      </c>
      <c r="F16" s="50">
        <v>0.44791666666666669</v>
      </c>
      <c r="G16" s="51">
        <v>0.80208333333333337</v>
      </c>
      <c r="H16" s="78">
        <v>0.375</v>
      </c>
      <c r="I16" s="51">
        <v>0.5</v>
      </c>
      <c r="J16" s="50">
        <v>0.36458333333333331</v>
      </c>
      <c r="K16" s="51">
        <v>0.80208333333333337</v>
      </c>
      <c r="L16" s="96" t="s">
        <v>23</v>
      </c>
      <c r="M16" s="97" t="s">
        <v>23</v>
      </c>
      <c r="N16" s="94">
        <v>0.36458333333333331</v>
      </c>
      <c r="O16" s="95">
        <v>0.71875</v>
      </c>
      <c r="P16" s="151" t="s">
        <v>23</v>
      </c>
      <c r="Q16" s="144">
        <f>(B17+D17+F17+H17+J17+L17+N17)-(0.5*R16)+(S16)+(T16)+(U16)</f>
        <v>39.5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10.500000000000002</v>
      </c>
      <c r="E17" s="1344"/>
      <c r="F17" s="1343">
        <f>IFERROR((((G16-F16)*24)), "0")</f>
        <v>8.5</v>
      </c>
      <c r="G17" s="1344"/>
      <c r="H17" s="1343">
        <f>IFERROR((((I16-H16)*24)), "0")</f>
        <v>3</v>
      </c>
      <c r="I17" s="1344"/>
      <c r="J17" s="1343">
        <f>IFERROR((((K16-J16)*24)), "0")</f>
        <v>10.500000000000002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370" t="s">
        <v>8</v>
      </c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86</v>
      </c>
      <c r="E21" s="1379"/>
      <c r="F21" s="1345"/>
      <c r="G21" s="1379"/>
      <c r="H21" s="1384" t="s">
        <v>85</v>
      </c>
      <c r="I21" s="1385"/>
      <c r="J21" s="1345" t="s">
        <v>84</v>
      </c>
      <c r="K21" s="1346"/>
      <c r="L21" s="1345"/>
      <c r="M21" s="1355"/>
      <c r="N21" s="1361" t="s">
        <v>83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J6:K6"/>
    <mergeCell ref="L18:M18"/>
    <mergeCell ref="B15:C15"/>
    <mergeCell ref="F15:G15"/>
    <mergeCell ref="H15:I15"/>
    <mergeCell ref="J15:K15"/>
    <mergeCell ref="D15:E15"/>
    <mergeCell ref="D12:E12"/>
    <mergeCell ref="F12:G12"/>
    <mergeCell ref="H12:I12"/>
    <mergeCell ref="J12:K12"/>
    <mergeCell ref="B9:C9"/>
    <mergeCell ref="D9:E9"/>
    <mergeCell ref="F9:G9"/>
    <mergeCell ref="J9:K9"/>
    <mergeCell ref="B17:C17"/>
    <mergeCell ref="L21:M31"/>
    <mergeCell ref="J18:K18"/>
    <mergeCell ref="L15:M15"/>
    <mergeCell ref="N21:O31"/>
    <mergeCell ref="Q21:Q31"/>
    <mergeCell ref="L20:M20"/>
    <mergeCell ref="N20:O20"/>
    <mergeCell ref="B19:Q19"/>
    <mergeCell ref="B18:C18"/>
    <mergeCell ref="D18:E18"/>
    <mergeCell ref="F18:G18"/>
    <mergeCell ref="H18:I18"/>
    <mergeCell ref="B21:C31"/>
    <mergeCell ref="D21:E31"/>
    <mergeCell ref="F21:G31"/>
    <mergeCell ref="H21:I31"/>
    <mergeCell ref="N9:O9"/>
    <mergeCell ref="N18:O18"/>
    <mergeCell ref="N15:O15"/>
    <mergeCell ref="N17:O17"/>
    <mergeCell ref="L17:M17"/>
    <mergeCell ref="N12:O12"/>
    <mergeCell ref="L9:M9"/>
    <mergeCell ref="L14:M14"/>
    <mergeCell ref="N14:O14"/>
    <mergeCell ref="L11:M11"/>
    <mergeCell ref="L12:M12"/>
    <mergeCell ref="N11:O11"/>
    <mergeCell ref="J21:K31"/>
    <mergeCell ref="B20:C20"/>
    <mergeCell ref="D20:E20"/>
    <mergeCell ref="F20:G20"/>
    <mergeCell ref="H20:I20"/>
    <mergeCell ref="J20:K20"/>
    <mergeCell ref="D17:E17"/>
    <mergeCell ref="F17:G17"/>
    <mergeCell ref="H17:I17"/>
    <mergeCell ref="J17:K17"/>
    <mergeCell ref="J14:K14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B12:C12"/>
    <mergeCell ref="L5:M5"/>
    <mergeCell ref="L3:M3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L6:M6"/>
    <mergeCell ref="N6:O6"/>
    <mergeCell ref="B6:C6"/>
    <mergeCell ref="D6:E6"/>
    <mergeCell ref="H6:I6"/>
    <mergeCell ref="B5:C5"/>
    <mergeCell ref="D5:E5"/>
    <mergeCell ref="F5:G5"/>
    <mergeCell ref="H5:I5"/>
    <mergeCell ref="J5:K5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M10" sqref="M10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42750</v>
      </c>
      <c r="C2" s="1328"/>
      <c r="D2" s="1327">
        <v>42751</v>
      </c>
      <c r="E2" s="1328"/>
      <c r="F2" s="1327">
        <v>42752</v>
      </c>
      <c r="G2" s="1328"/>
      <c r="H2" s="1327">
        <v>42753</v>
      </c>
      <c r="I2" s="1328"/>
      <c r="J2" s="1327">
        <v>42754</v>
      </c>
      <c r="K2" s="1328"/>
      <c r="L2" s="1327">
        <v>42755</v>
      </c>
      <c r="M2" s="1328"/>
      <c r="N2" s="1327">
        <v>42756</v>
      </c>
      <c r="O2" s="1328"/>
      <c r="P2" s="1327">
        <v>42757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3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50" t="s">
        <v>21</v>
      </c>
      <c r="B4" s="96" t="s">
        <v>23</v>
      </c>
      <c r="C4" s="97" t="s">
        <v>23</v>
      </c>
      <c r="D4" s="72" t="s">
        <v>23</v>
      </c>
      <c r="E4" s="73" t="s">
        <v>23</v>
      </c>
      <c r="F4" s="59">
        <v>0.36458333333333331</v>
      </c>
      <c r="G4" s="81">
        <v>0.64583333333333337</v>
      </c>
      <c r="H4" s="59">
        <v>0.36458333333333331</v>
      </c>
      <c r="I4" s="60">
        <v>0.73958333333333337</v>
      </c>
      <c r="J4" s="54">
        <v>0.35416666666666669</v>
      </c>
      <c r="K4" s="127">
        <v>0.65625</v>
      </c>
      <c r="L4" s="117">
        <v>0.36458333333333331</v>
      </c>
      <c r="M4" s="116">
        <v>0.80208333333333337</v>
      </c>
      <c r="N4" s="70" t="s">
        <v>23</v>
      </c>
      <c r="O4" s="71" t="s">
        <v>23</v>
      </c>
      <c r="P4" s="83" t="s">
        <v>23</v>
      </c>
      <c r="Q4" s="144">
        <f>(B5+D5+F5+H5+J5+L5+N5)-(0.5*R4)+(S4)+(T4)+(U4)</f>
        <v>40.000000000000007</v>
      </c>
      <c r="R4" s="36">
        <v>3</v>
      </c>
      <c r="S4" s="36">
        <v>0</v>
      </c>
      <c r="T4" s="36">
        <v>0</v>
      </c>
      <c r="U4" s="36">
        <v>8</v>
      </c>
    </row>
    <row r="5" spans="1:59" s="6" customFormat="1" ht="17.25" customHeight="1" x14ac:dyDescent="0.3">
      <c r="A5" s="29" t="s">
        <v>7</v>
      </c>
      <c r="B5" s="1329" t="str">
        <f>IFERROR((((C4-B4)*24)), "0")</f>
        <v>0</v>
      </c>
      <c r="C5" s="1330"/>
      <c r="D5" s="1329" t="str">
        <f>IFERROR((((E4-D4)*24)), "0")</f>
        <v>0</v>
      </c>
      <c r="E5" s="1330"/>
      <c r="F5" s="1329">
        <f>IFERROR((((G4-F4)*24)), "0")</f>
        <v>6.7500000000000018</v>
      </c>
      <c r="G5" s="1330"/>
      <c r="H5" s="1329">
        <f>IFERROR((((I4-H4)*24)), "0")</f>
        <v>9.0000000000000018</v>
      </c>
      <c r="I5" s="1330"/>
      <c r="J5" s="1331">
        <f>IFERROR((((K4-J4)*24)), "0")</f>
        <v>7.25</v>
      </c>
      <c r="K5" s="1332"/>
      <c r="L5" s="1329">
        <f>IFERROR((((M4-L4)*24)), "0")</f>
        <v>10.500000000000002</v>
      </c>
      <c r="M5" s="1330"/>
      <c r="N5" s="1329" t="str">
        <f>IFERROR((((O4-N4)*24)), "0")</f>
        <v>0</v>
      </c>
      <c r="O5" s="1330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45" t="s">
        <v>25</v>
      </c>
      <c r="B7" s="94">
        <v>0.44791666666666669</v>
      </c>
      <c r="C7" s="95">
        <v>0.67708333333333337</v>
      </c>
      <c r="D7" s="59">
        <v>0.36458333333333331</v>
      </c>
      <c r="E7" s="60">
        <v>0.80208333333333337</v>
      </c>
      <c r="F7" s="154" t="s">
        <v>23</v>
      </c>
      <c r="G7" s="153" t="s">
        <v>23</v>
      </c>
      <c r="H7" s="59">
        <v>0.36458333333333331</v>
      </c>
      <c r="I7" s="60">
        <v>0.80208333333333337</v>
      </c>
      <c r="J7" s="158" t="s">
        <v>23</v>
      </c>
      <c r="K7" s="157" t="s">
        <v>23</v>
      </c>
      <c r="L7" s="94">
        <v>0.55208333333333337</v>
      </c>
      <c r="M7" s="95">
        <v>0.80208333333333337</v>
      </c>
      <c r="N7" s="59">
        <v>0.36458333333333331</v>
      </c>
      <c r="O7" s="60">
        <v>0.71875</v>
      </c>
      <c r="P7" s="82" t="s">
        <v>30</v>
      </c>
      <c r="Q7" s="144">
        <f>(B8+D8+F8+H8+J8+L8+N8)-(0.5*R7)+(S7)+(T7)+(U7)</f>
        <v>39.5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>
        <f>IFERROR((((C7-B7)*24)), "0")</f>
        <v>5.5</v>
      </c>
      <c r="C8" s="1330"/>
      <c r="D8" s="1333">
        <f>IFERROR((((E7-D7)*24)), "0")</f>
        <v>10.500000000000002</v>
      </c>
      <c r="E8" s="1334"/>
      <c r="F8" s="1333" t="str">
        <f>IFERROR((((G7-F7)*24)), "0")</f>
        <v>0</v>
      </c>
      <c r="G8" s="1334"/>
      <c r="H8" s="1333">
        <f>IFERROR((((I7-H7)*24)), "0")</f>
        <v>10.500000000000002</v>
      </c>
      <c r="I8" s="1334"/>
      <c r="J8" s="1335" t="str">
        <f>IFERROR((((K7-J7)*24)), "0")</f>
        <v>0</v>
      </c>
      <c r="K8" s="1336"/>
      <c r="L8" s="1333">
        <f>IFERROR((((M7-L7)*24)), "0")</f>
        <v>6</v>
      </c>
      <c r="M8" s="1334"/>
      <c r="N8" s="1337">
        <f>IFERROR((((O7-N7)*24)), "0")</f>
        <v>8.5</v>
      </c>
      <c r="O8" s="1338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45" t="s">
        <v>22</v>
      </c>
      <c r="B10" s="50">
        <v>0.44791666666666669</v>
      </c>
      <c r="C10" s="51">
        <v>0.67708333333333337</v>
      </c>
      <c r="D10" s="72" t="s">
        <v>23</v>
      </c>
      <c r="E10" s="73" t="s">
        <v>23</v>
      </c>
      <c r="F10" s="78">
        <v>0.375</v>
      </c>
      <c r="G10" s="95">
        <v>0.80208333333333337</v>
      </c>
      <c r="H10" s="70" t="s">
        <v>23</v>
      </c>
      <c r="I10" s="71" t="s">
        <v>23</v>
      </c>
      <c r="J10" s="62">
        <v>0.36458333333333331</v>
      </c>
      <c r="K10" s="63">
        <v>0.80208333333333337</v>
      </c>
      <c r="L10" s="50">
        <v>0.52083333333333337</v>
      </c>
      <c r="M10" s="51">
        <v>0.80208333333333337</v>
      </c>
      <c r="N10" s="70" t="s">
        <v>23</v>
      </c>
      <c r="O10" s="71" t="s">
        <v>23</v>
      </c>
      <c r="P10" s="83" t="s">
        <v>23</v>
      </c>
      <c r="Q10" s="144">
        <f>(B11+D11+F11+H11+J11+L11+N11)-(0.5*R10)+(S10)+(T10)+(U10)</f>
        <v>39.5</v>
      </c>
      <c r="R10" s="36">
        <v>3</v>
      </c>
      <c r="S10" s="36">
        <v>0</v>
      </c>
      <c r="T10" s="36">
        <v>0</v>
      </c>
      <c r="U10" s="36">
        <v>8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>
        <f>IFERROR((((G10-F10)*24)), "0")</f>
        <v>10.25</v>
      </c>
      <c r="G11" s="1338"/>
      <c r="H11" s="1337" t="str">
        <f>IFERROR((((I10-H10)*24)), "0")</f>
        <v>0</v>
      </c>
      <c r="I11" s="1338"/>
      <c r="J11" s="1341">
        <f>IFERROR((((K10-J10)*24)), "0")</f>
        <v>10.500000000000002</v>
      </c>
      <c r="K11" s="1342"/>
      <c r="L11" s="1337">
        <f>IFERROR((((M10-L10)*24)), "0")</f>
        <v>6.75</v>
      </c>
      <c r="M11" s="1338"/>
      <c r="N11" s="1337" t="str">
        <f>IFERROR((((O10-N10)*24)), "0")</f>
        <v>0</v>
      </c>
      <c r="O11" s="1338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45" t="s">
        <v>24</v>
      </c>
      <c r="B13" s="70" t="s">
        <v>23</v>
      </c>
      <c r="C13" s="71" t="s">
        <v>23</v>
      </c>
      <c r="D13" s="59">
        <v>0.53125</v>
      </c>
      <c r="E13" s="60">
        <v>0.80208333333333337</v>
      </c>
      <c r="F13" s="94">
        <v>0.36458333333333331</v>
      </c>
      <c r="G13" s="51">
        <v>0.67708333333333337</v>
      </c>
      <c r="H13" s="78">
        <v>0.35416666666666669</v>
      </c>
      <c r="I13" s="51">
        <v>0.5</v>
      </c>
      <c r="J13" s="147">
        <v>0.35416666666666669</v>
      </c>
      <c r="K13" s="63">
        <v>0.80208333333333337</v>
      </c>
      <c r="L13" s="50">
        <v>0.36458333333333331</v>
      </c>
      <c r="M13" s="51">
        <v>0.54166666666666663</v>
      </c>
      <c r="N13" s="50">
        <v>0.36458333333333331</v>
      </c>
      <c r="O13" s="51">
        <v>0.71875</v>
      </c>
      <c r="P13" s="52" t="s">
        <v>30</v>
      </c>
      <c r="Q13" s="144">
        <f>(B14+D14+F14+H14+J14+L14+N14)-(0.5*R13)+(S13)+(T13)+(U13)</f>
        <v>39.5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 t="str">
        <f>IFERROR((((C13-B13)*24)), "0")</f>
        <v>0</v>
      </c>
      <c r="C14" s="1338"/>
      <c r="D14" s="1337">
        <f>IFERROR((((E13-D13)*24)), "0")</f>
        <v>6.5000000000000009</v>
      </c>
      <c r="E14" s="1338"/>
      <c r="F14" s="1337">
        <f>IFERROR((((G13-F13)*24)), "0")</f>
        <v>7.5000000000000018</v>
      </c>
      <c r="G14" s="1338"/>
      <c r="H14" s="1337">
        <f>IFERROR((((I13-H13)*24)), "0")</f>
        <v>3.4999999999999996</v>
      </c>
      <c r="I14" s="1338"/>
      <c r="J14" s="1337">
        <f>IFERROR((((K13-J13)*24)), "0")</f>
        <v>10.75</v>
      </c>
      <c r="K14" s="1338"/>
      <c r="L14" s="1337">
        <f>IFERROR((((M13-L13)*24)), "0")</f>
        <v>4.25</v>
      </c>
      <c r="M14" s="1338"/>
      <c r="N14" s="1337">
        <f>IFERROR((((O13-N13)*24)), "0")</f>
        <v>8.5</v>
      </c>
      <c r="O14" s="1338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45" t="s">
        <v>26</v>
      </c>
      <c r="B16" s="70" t="s">
        <v>23</v>
      </c>
      <c r="C16" s="71" t="s">
        <v>23</v>
      </c>
      <c r="D16" s="50">
        <v>0.36458333333333331</v>
      </c>
      <c r="E16" s="51">
        <v>0.70833333333333337</v>
      </c>
      <c r="F16" s="50">
        <v>0.36458333333333331</v>
      </c>
      <c r="G16" s="51">
        <v>0.80208333333333337</v>
      </c>
      <c r="H16" s="50">
        <v>0.40625</v>
      </c>
      <c r="I16" s="51">
        <v>0.80208333333333337</v>
      </c>
      <c r="J16" s="50">
        <v>0.36458333333333331</v>
      </c>
      <c r="K16" s="51">
        <v>0.75</v>
      </c>
      <c r="L16" s="70" t="s">
        <v>23</v>
      </c>
      <c r="M16" s="71" t="s">
        <v>23</v>
      </c>
      <c r="N16" s="50">
        <v>0.5</v>
      </c>
      <c r="O16" s="51">
        <v>0.66666666666666663</v>
      </c>
      <c r="P16" s="83" t="s">
        <v>23</v>
      </c>
      <c r="Q16" s="144">
        <f>(B17+D17+F17+H17+J17+L17+N17)-(0.5*R16)+(S16)+(T16)+(U16)</f>
        <v>39.5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8.2500000000000018</v>
      </c>
      <c r="E17" s="1344"/>
      <c r="F17" s="1343">
        <f>IFERROR((((G16-F16)*24)), "0")</f>
        <v>10.500000000000002</v>
      </c>
      <c r="G17" s="1344"/>
      <c r="H17" s="1343">
        <f>IFERROR((((I16-H16)*24)), "0")</f>
        <v>9.5</v>
      </c>
      <c r="I17" s="1344"/>
      <c r="J17" s="1343">
        <f>IFERROR((((K16-J16)*24)), "0")</f>
        <v>9.25</v>
      </c>
      <c r="K17" s="1344"/>
      <c r="L17" s="1343" t="str">
        <f>IFERROR((((M16-L16)*24)), "0")</f>
        <v>0</v>
      </c>
      <c r="M17" s="1344"/>
      <c r="N17" s="1343">
        <f>IFERROR((((O16-N16)*24)), "0")</f>
        <v>3.9999999999999991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370" t="s">
        <v>8</v>
      </c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82</v>
      </c>
      <c r="E21" s="1379"/>
      <c r="F21" s="1345" t="s">
        <v>81</v>
      </c>
      <c r="G21" s="1379"/>
      <c r="H21" s="1384" t="s">
        <v>80</v>
      </c>
      <c r="I21" s="1385"/>
      <c r="J21" s="1345" t="s">
        <v>79</v>
      </c>
      <c r="K21" s="1346"/>
      <c r="L21" s="1345"/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J6:K6"/>
    <mergeCell ref="L18:M18"/>
    <mergeCell ref="B15:C15"/>
    <mergeCell ref="F15:G15"/>
    <mergeCell ref="H15:I15"/>
    <mergeCell ref="J15:K15"/>
    <mergeCell ref="D15:E15"/>
    <mergeCell ref="D12:E12"/>
    <mergeCell ref="F12:G12"/>
    <mergeCell ref="H12:I12"/>
    <mergeCell ref="J12:K12"/>
    <mergeCell ref="B9:C9"/>
    <mergeCell ref="D9:E9"/>
    <mergeCell ref="F9:G9"/>
    <mergeCell ref="J9:K9"/>
    <mergeCell ref="B17:C17"/>
    <mergeCell ref="L21:M31"/>
    <mergeCell ref="J18:K18"/>
    <mergeCell ref="L15:M15"/>
    <mergeCell ref="N21:O31"/>
    <mergeCell ref="Q21:Q31"/>
    <mergeCell ref="L20:M20"/>
    <mergeCell ref="N20:O20"/>
    <mergeCell ref="B19:Q19"/>
    <mergeCell ref="B18:C18"/>
    <mergeCell ref="D18:E18"/>
    <mergeCell ref="F18:G18"/>
    <mergeCell ref="H18:I18"/>
    <mergeCell ref="B21:C31"/>
    <mergeCell ref="D21:E31"/>
    <mergeCell ref="F21:G31"/>
    <mergeCell ref="H21:I31"/>
    <mergeCell ref="N9:O9"/>
    <mergeCell ref="N18:O18"/>
    <mergeCell ref="N15:O15"/>
    <mergeCell ref="N17:O17"/>
    <mergeCell ref="L17:M17"/>
    <mergeCell ref="N12:O12"/>
    <mergeCell ref="L9:M9"/>
    <mergeCell ref="L14:M14"/>
    <mergeCell ref="N14:O14"/>
    <mergeCell ref="L11:M11"/>
    <mergeCell ref="L12:M12"/>
    <mergeCell ref="N11:O11"/>
    <mergeCell ref="J21:K31"/>
    <mergeCell ref="B20:C20"/>
    <mergeCell ref="D20:E20"/>
    <mergeCell ref="F20:G20"/>
    <mergeCell ref="H20:I20"/>
    <mergeCell ref="J20:K20"/>
    <mergeCell ref="D17:E17"/>
    <mergeCell ref="F17:G17"/>
    <mergeCell ref="H17:I17"/>
    <mergeCell ref="J17:K17"/>
    <mergeCell ref="J14:K14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B12:C12"/>
    <mergeCell ref="L5:M5"/>
    <mergeCell ref="L3:M3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L6:M6"/>
    <mergeCell ref="N6:O6"/>
    <mergeCell ref="B6:C6"/>
    <mergeCell ref="D6:E6"/>
    <mergeCell ref="H6:I6"/>
    <mergeCell ref="B5:C5"/>
    <mergeCell ref="D5:E5"/>
    <mergeCell ref="F5:G5"/>
    <mergeCell ref="H5:I5"/>
    <mergeCell ref="J5:K5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I4" sqref="I4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42757</v>
      </c>
      <c r="C2" s="1328"/>
      <c r="D2" s="1327">
        <v>42758</v>
      </c>
      <c r="E2" s="1328"/>
      <c r="F2" s="1327">
        <v>42759</v>
      </c>
      <c r="G2" s="1328"/>
      <c r="H2" s="1327">
        <v>42760</v>
      </c>
      <c r="I2" s="1328"/>
      <c r="J2" s="1327">
        <v>42761</v>
      </c>
      <c r="K2" s="1328"/>
      <c r="L2" s="1327">
        <v>42762</v>
      </c>
      <c r="M2" s="1328"/>
      <c r="N2" s="1327">
        <v>42763</v>
      </c>
      <c r="O2" s="1328"/>
      <c r="P2" s="1327">
        <v>42764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3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50" t="s">
        <v>21</v>
      </c>
      <c r="B4" s="70" t="s">
        <v>23</v>
      </c>
      <c r="C4" s="71" t="s">
        <v>23</v>
      </c>
      <c r="D4" s="117">
        <v>0.36458333333333331</v>
      </c>
      <c r="E4" s="116">
        <v>0.71875</v>
      </c>
      <c r="F4" s="154" t="s">
        <v>23</v>
      </c>
      <c r="G4" s="155" t="s">
        <v>23</v>
      </c>
      <c r="H4" s="53">
        <v>0.33333333333333331</v>
      </c>
      <c r="I4" s="66">
        <v>0.80208333333333337</v>
      </c>
      <c r="J4" s="54">
        <v>0.35416666666666669</v>
      </c>
      <c r="K4" s="127">
        <v>0.71875</v>
      </c>
      <c r="L4" s="53">
        <v>0.33333333333333331</v>
      </c>
      <c r="M4" s="116">
        <v>0.54166666666666663</v>
      </c>
      <c r="N4" s="94">
        <v>0.36458333333333331</v>
      </c>
      <c r="O4" s="95">
        <v>0.71875</v>
      </c>
      <c r="P4" s="126" t="s">
        <v>30</v>
      </c>
      <c r="Q4" s="144">
        <f>(B5+D5+F5+H5+J5+L5+N5)-(0.5*R4)+(S4)+(T4)+(U4)</f>
        <v>40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29" t="str">
        <f>IFERROR((((C4-B4)*24)), "0")</f>
        <v>0</v>
      </c>
      <c r="C5" s="1330"/>
      <c r="D5" s="1329">
        <f>IFERROR((((E4-D4)*24)), "0")</f>
        <v>8.5</v>
      </c>
      <c r="E5" s="1330"/>
      <c r="F5" s="1329" t="str">
        <f>IFERROR((((G4-F4)*24)), "0")</f>
        <v>0</v>
      </c>
      <c r="G5" s="1330"/>
      <c r="H5" s="1329">
        <f>IFERROR((((I4-H4)*24)), "0")</f>
        <v>11.250000000000002</v>
      </c>
      <c r="I5" s="1330"/>
      <c r="J5" s="1331">
        <f>IFERROR((((K4-J4)*24)), "0")</f>
        <v>8.75</v>
      </c>
      <c r="K5" s="1332"/>
      <c r="L5" s="1329">
        <f>IFERROR((((M4-L4)*24)), "0")</f>
        <v>5</v>
      </c>
      <c r="M5" s="1330"/>
      <c r="N5" s="1329">
        <f>IFERROR((((O4-N4)*24)), "0")</f>
        <v>8.5</v>
      </c>
      <c r="O5" s="1330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45" t="s">
        <v>25</v>
      </c>
      <c r="B7" s="50">
        <v>0.44791666666666669</v>
      </c>
      <c r="C7" s="51">
        <v>0.67708333333333337</v>
      </c>
      <c r="D7" s="117">
        <v>0.36458333333333331</v>
      </c>
      <c r="E7" s="116">
        <v>0.70833333333333337</v>
      </c>
      <c r="F7" s="154" t="s">
        <v>23</v>
      </c>
      <c r="G7" s="153" t="s">
        <v>23</v>
      </c>
      <c r="H7" s="59">
        <v>0.36458333333333331</v>
      </c>
      <c r="I7" s="60">
        <v>0.80208333333333337</v>
      </c>
      <c r="J7" s="115">
        <v>0.57291666666666663</v>
      </c>
      <c r="K7" s="114">
        <v>0.80208333333333337</v>
      </c>
      <c r="L7" s="78">
        <v>0.33333333333333331</v>
      </c>
      <c r="M7" s="95">
        <v>0.80208333333333337</v>
      </c>
      <c r="N7" s="154" t="s">
        <v>23</v>
      </c>
      <c r="O7" s="153" t="s">
        <v>23</v>
      </c>
      <c r="P7" s="152" t="s">
        <v>23</v>
      </c>
      <c r="Q7" s="144">
        <f>(B8+D8+F8+H8+J8+L8+N8)-(0.5*R7)+(S7)+(T7)+(U7)</f>
        <v>39.500000000000007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>
        <f>IFERROR((((C7-B7)*24)), "0")</f>
        <v>5.5</v>
      </c>
      <c r="C8" s="1330"/>
      <c r="D8" s="1333">
        <f>IFERROR((((E7-D7)*24)), "0")</f>
        <v>8.2500000000000018</v>
      </c>
      <c r="E8" s="1334"/>
      <c r="F8" s="1333" t="str">
        <f>IFERROR((((G7-F7)*24)), "0")</f>
        <v>0</v>
      </c>
      <c r="G8" s="1334"/>
      <c r="H8" s="1333">
        <f>IFERROR((((I7-H7)*24)), "0")</f>
        <v>10.500000000000002</v>
      </c>
      <c r="I8" s="1334"/>
      <c r="J8" s="1335">
        <f>IFERROR((((K7-J7)*24)), "0")</f>
        <v>5.5000000000000018</v>
      </c>
      <c r="K8" s="1336"/>
      <c r="L8" s="1333">
        <f>IFERROR((((M7-L7)*24)), "0")</f>
        <v>11.250000000000002</v>
      </c>
      <c r="M8" s="1334"/>
      <c r="N8" s="1337" t="str">
        <f>IFERROR((((O7-N7)*24)), "0")</f>
        <v>0</v>
      </c>
      <c r="O8" s="1338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45" t="s">
        <v>22</v>
      </c>
      <c r="B10" s="70" t="s">
        <v>23</v>
      </c>
      <c r="C10" s="71" t="s">
        <v>23</v>
      </c>
      <c r="D10" s="59">
        <v>0.57291666666666663</v>
      </c>
      <c r="E10" s="60">
        <v>0.80208333333333337</v>
      </c>
      <c r="F10" s="50">
        <v>0.36458333333333331</v>
      </c>
      <c r="G10" s="95">
        <v>0.80208333333333337</v>
      </c>
      <c r="H10" s="70" t="s">
        <v>23</v>
      </c>
      <c r="I10" s="71" t="s">
        <v>23</v>
      </c>
      <c r="J10" s="62">
        <v>0.36458333333333331</v>
      </c>
      <c r="K10" s="63">
        <v>0.80208333333333337</v>
      </c>
      <c r="L10" s="78">
        <v>0.33333333333333331</v>
      </c>
      <c r="M10" s="51">
        <v>0.58333333333333337</v>
      </c>
      <c r="N10" s="94">
        <v>0.36458333333333331</v>
      </c>
      <c r="O10" s="95">
        <v>0.71875</v>
      </c>
      <c r="P10" s="126" t="s">
        <v>30</v>
      </c>
      <c r="Q10" s="144">
        <f>(B11+D11+F11+H11+J11+L11+N11)-(0.5*R10)+(S10)+(T10)+(U10)</f>
        <v>39.500000000000007</v>
      </c>
      <c r="R10" s="36">
        <v>3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5.5000000000000018</v>
      </c>
      <c r="E11" s="1338"/>
      <c r="F11" s="1337">
        <f>IFERROR((((G10-F10)*24)), "0")</f>
        <v>10.500000000000002</v>
      </c>
      <c r="G11" s="1338"/>
      <c r="H11" s="1337" t="str">
        <f>IFERROR((((I10-H10)*24)), "0")</f>
        <v>0</v>
      </c>
      <c r="I11" s="1338"/>
      <c r="J11" s="1341">
        <f>IFERROR((((K10-J10)*24)), "0")</f>
        <v>10.500000000000002</v>
      </c>
      <c r="K11" s="1342"/>
      <c r="L11" s="1337">
        <f>IFERROR((((M10-L10)*24)), "0")</f>
        <v>6.0000000000000018</v>
      </c>
      <c r="M11" s="1338"/>
      <c r="N11" s="1337">
        <f>IFERROR((((O10-N10)*24)), "0")</f>
        <v>8.5</v>
      </c>
      <c r="O11" s="1338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45" t="s">
        <v>24</v>
      </c>
      <c r="B13" s="50">
        <v>0.44791666666666669</v>
      </c>
      <c r="C13" s="51">
        <v>0.67708333333333337</v>
      </c>
      <c r="D13" s="154" t="s">
        <v>23</v>
      </c>
      <c r="E13" s="153" t="s">
        <v>23</v>
      </c>
      <c r="F13" s="94">
        <v>0.46875</v>
      </c>
      <c r="G13" s="51">
        <v>0.80208333333333337</v>
      </c>
      <c r="H13" s="78">
        <v>0.375</v>
      </c>
      <c r="I13" s="156">
        <v>0.71875</v>
      </c>
      <c r="J13" s="62">
        <v>0.36458333333333331</v>
      </c>
      <c r="K13" s="63">
        <v>0.71875</v>
      </c>
      <c r="L13" s="78">
        <v>0.33333333333333331</v>
      </c>
      <c r="M13" s="51">
        <v>0.80208333333333337</v>
      </c>
      <c r="N13" s="96" t="s">
        <v>23</v>
      </c>
      <c r="O13" s="97" t="s">
        <v>23</v>
      </c>
      <c r="P13" s="151" t="s">
        <v>23</v>
      </c>
      <c r="Q13" s="144">
        <f>(B14+D14+F14+H14+J14+L14+N14)-(0.5*R13)+(S13)+(T13)+(U13)</f>
        <v>39.5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>
        <f>IFERROR((((C13-B13)*24)), "0")</f>
        <v>5.5</v>
      </c>
      <c r="C14" s="1338"/>
      <c r="D14" s="1337" t="str">
        <f>IFERROR((((E13-D13)*24)), "0")</f>
        <v>0</v>
      </c>
      <c r="E14" s="1338"/>
      <c r="F14" s="1337">
        <f>IFERROR((((G13-F13)*24)), "0")</f>
        <v>8</v>
      </c>
      <c r="G14" s="1338"/>
      <c r="H14" s="1337">
        <f>IFERROR((((I13-H13)*24)), "0")</f>
        <v>8.25</v>
      </c>
      <c r="I14" s="1338"/>
      <c r="J14" s="1337">
        <f>IFERROR((((K13-J13)*24)), "0")</f>
        <v>8.5</v>
      </c>
      <c r="K14" s="1338"/>
      <c r="L14" s="1337">
        <f>IFERROR((((M13-L13)*24)), "0")</f>
        <v>11.250000000000002</v>
      </c>
      <c r="M14" s="1338"/>
      <c r="N14" s="1337" t="str">
        <f>IFERROR((((O13-N13)*24)), "0")</f>
        <v>0</v>
      </c>
      <c r="O14" s="1338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45" t="s">
        <v>26</v>
      </c>
      <c r="B16" s="70" t="s">
        <v>23</v>
      </c>
      <c r="C16" s="71" t="s">
        <v>23</v>
      </c>
      <c r="D16" s="50">
        <v>0.51041666666666663</v>
      </c>
      <c r="E16" s="51">
        <v>0.80208333333333337</v>
      </c>
      <c r="F16" s="50">
        <v>0.36458333333333331</v>
      </c>
      <c r="G16" s="51">
        <v>0.54166666666666663</v>
      </c>
      <c r="H16" s="50">
        <v>0.36458333333333331</v>
      </c>
      <c r="I16" s="51">
        <v>0.80208333333333337</v>
      </c>
      <c r="J16" s="96" t="s">
        <v>23</v>
      </c>
      <c r="K16" s="97" t="s">
        <v>23</v>
      </c>
      <c r="L16" s="78">
        <v>0.33333333333333331</v>
      </c>
      <c r="M16" s="95">
        <v>0.80208333333333337</v>
      </c>
      <c r="N16" s="50">
        <v>0.36458333333333331</v>
      </c>
      <c r="O16" s="51">
        <v>0.71875</v>
      </c>
      <c r="P16" s="126" t="s">
        <v>30</v>
      </c>
      <c r="Q16" s="144">
        <f>(B17+D17+F17+H17+J17+L17+N17)-(0.5*R16)+(S16)+(T16)+(U16)</f>
        <v>39.500000000000007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7.0000000000000018</v>
      </c>
      <c r="E17" s="1344"/>
      <c r="F17" s="1343">
        <f>IFERROR((((G16-F16)*24)), "0")</f>
        <v>4.25</v>
      </c>
      <c r="G17" s="1344"/>
      <c r="H17" s="1343">
        <f>IFERROR((((I16-H16)*24)), "0")</f>
        <v>10.500000000000002</v>
      </c>
      <c r="I17" s="1344"/>
      <c r="J17" s="1343" t="str">
        <f>IFERROR((((K16-J16)*24)), "0")</f>
        <v>0</v>
      </c>
      <c r="K17" s="1344"/>
      <c r="L17" s="1343">
        <f>IFERROR((((M16-L16)*24)), "0")</f>
        <v>11.250000000000002</v>
      </c>
      <c r="M17" s="1344"/>
      <c r="N17" s="1343">
        <f>IFERROR((((O16-N16)*24)), "0")</f>
        <v>8.5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370" t="s">
        <v>8</v>
      </c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/>
      <c r="G21" s="1379"/>
      <c r="H21" s="1384" t="s">
        <v>78</v>
      </c>
      <c r="I21" s="1385"/>
      <c r="J21" s="1345" t="s">
        <v>77</v>
      </c>
      <c r="K21" s="1346"/>
      <c r="L21" s="1345" t="s">
        <v>76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J6:K6"/>
    <mergeCell ref="L18:M18"/>
    <mergeCell ref="B15:C15"/>
    <mergeCell ref="F15:G15"/>
    <mergeCell ref="H15:I15"/>
    <mergeCell ref="J15:K15"/>
    <mergeCell ref="D15:E15"/>
    <mergeCell ref="D12:E12"/>
    <mergeCell ref="F12:G12"/>
    <mergeCell ref="H12:I12"/>
    <mergeCell ref="J12:K12"/>
    <mergeCell ref="B9:C9"/>
    <mergeCell ref="D9:E9"/>
    <mergeCell ref="F9:G9"/>
    <mergeCell ref="J9:K9"/>
    <mergeCell ref="B17:C17"/>
    <mergeCell ref="L21:M31"/>
    <mergeCell ref="J18:K18"/>
    <mergeCell ref="L15:M15"/>
    <mergeCell ref="N21:O31"/>
    <mergeCell ref="Q21:Q31"/>
    <mergeCell ref="L20:M20"/>
    <mergeCell ref="N20:O20"/>
    <mergeCell ref="B19:Q19"/>
    <mergeCell ref="B18:C18"/>
    <mergeCell ref="D18:E18"/>
    <mergeCell ref="F18:G18"/>
    <mergeCell ref="H18:I18"/>
    <mergeCell ref="B21:C31"/>
    <mergeCell ref="D21:E31"/>
    <mergeCell ref="F21:G31"/>
    <mergeCell ref="H21:I31"/>
    <mergeCell ref="N9:O9"/>
    <mergeCell ref="N18:O18"/>
    <mergeCell ref="N15:O15"/>
    <mergeCell ref="N17:O17"/>
    <mergeCell ref="L17:M17"/>
    <mergeCell ref="N12:O12"/>
    <mergeCell ref="L9:M9"/>
    <mergeCell ref="L14:M14"/>
    <mergeCell ref="N14:O14"/>
    <mergeCell ref="L11:M11"/>
    <mergeCell ref="L12:M12"/>
    <mergeCell ref="N11:O11"/>
    <mergeCell ref="J21:K31"/>
    <mergeCell ref="B20:C20"/>
    <mergeCell ref="D20:E20"/>
    <mergeCell ref="F20:G20"/>
    <mergeCell ref="H20:I20"/>
    <mergeCell ref="J20:K20"/>
    <mergeCell ref="D17:E17"/>
    <mergeCell ref="F17:G17"/>
    <mergeCell ref="H17:I17"/>
    <mergeCell ref="J17:K17"/>
    <mergeCell ref="J14:K14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B12:C12"/>
    <mergeCell ref="L5:M5"/>
    <mergeCell ref="L3:M3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L6:M6"/>
    <mergeCell ref="N6:O6"/>
    <mergeCell ref="B6:C6"/>
    <mergeCell ref="D6:E6"/>
    <mergeCell ref="H6:I6"/>
    <mergeCell ref="B5:C5"/>
    <mergeCell ref="D5:E5"/>
    <mergeCell ref="F5:G5"/>
    <mergeCell ref="H5:I5"/>
    <mergeCell ref="J5:K5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L13" sqref="L13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42764</v>
      </c>
      <c r="C2" s="1328"/>
      <c r="D2" s="1327">
        <v>42765</v>
      </c>
      <c r="E2" s="1328"/>
      <c r="F2" s="1327">
        <v>42766</v>
      </c>
      <c r="G2" s="1328"/>
      <c r="H2" s="1327">
        <v>42767</v>
      </c>
      <c r="I2" s="1328"/>
      <c r="J2" s="1327">
        <v>42768</v>
      </c>
      <c r="K2" s="1328"/>
      <c r="L2" s="1327">
        <v>42769</v>
      </c>
      <c r="M2" s="1328"/>
      <c r="N2" s="1327">
        <v>42770</v>
      </c>
      <c r="O2" s="1328"/>
      <c r="P2" s="1327">
        <v>42771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3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50" t="s">
        <v>21</v>
      </c>
      <c r="B4" s="94">
        <v>0.44791666666666669</v>
      </c>
      <c r="C4" s="95">
        <v>0.67708333333333337</v>
      </c>
      <c r="D4" s="53">
        <v>0.47916666666666669</v>
      </c>
      <c r="E4" s="66">
        <v>0.89583333333333337</v>
      </c>
      <c r="F4" s="53">
        <v>0.33333333333333331</v>
      </c>
      <c r="G4" s="81">
        <v>0.66666666666666663</v>
      </c>
      <c r="H4" s="53">
        <v>0.33333333333333331</v>
      </c>
      <c r="I4" s="66">
        <v>0.66666666666666663</v>
      </c>
      <c r="J4" s="54">
        <v>0.33333333333333331</v>
      </c>
      <c r="K4" s="81">
        <v>0.99652777777777779</v>
      </c>
      <c r="L4" s="154" t="s">
        <v>27</v>
      </c>
      <c r="M4" s="153" t="s">
        <v>23</v>
      </c>
      <c r="N4" s="96" t="s">
        <v>27</v>
      </c>
      <c r="O4" s="97" t="s">
        <v>23</v>
      </c>
      <c r="P4" s="151" t="s">
        <v>33</v>
      </c>
      <c r="Q4" s="144">
        <f>(B5+D5+F5+H5+J5+L5+N5)-(0.5*R4)+(S4)+(T4)+(U4)</f>
        <v>44.416666666666664</v>
      </c>
      <c r="R4" s="36">
        <v>6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29">
        <f>IFERROR((((C4-B4)*24)), "0")</f>
        <v>5.5</v>
      </c>
      <c r="C5" s="1330"/>
      <c r="D5" s="1329">
        <f>IFERROR((((E4-D4)*24)), "0")</f>
        <v>10</v>
      </c>
      <c r="E5" s="1330"/>
      <c r="F5" s="1329">
        <f>IFERROR((((G4-F4)*24)), "0")</f>
        <v>8</v>
      </c>
      <c r="G5" s="1330"/>
      <c r="H5" s="1329">
        <f>IFERROR((((I4-H4)*24)), "0")</f>
        <v>8</v>
      </c>
      <c r="I5" s="1330"/>
      <c r="J5" s="1331">
        <f>IFERROR((((K4-J4)*24)), "0")</f>
        <v>15.916666666666666</v>
      </c>
      <c r="K5" s="1332"/>
      <c r="L5" s="1329" t="str">
        <f>IFERROR((((M4-L4)*24)), "0")</f>
        <v>0</v>
      </c>
      <c r="M5" s="1330"/>
      <c r="N5" s="1329" t="str">
        <f>IFERROR((((O4-N4)*24)), "0")</f>
        <v>0</v>
      </c>
      <c r="O5" s="1330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45" t="s">
        <v>25</v>
      </c>
      <c r="B7" s="96" t="s">
        <v>23</v>
      </c>
      <c r="C7" s="97" t="s">
        <v>23</v>
      </c>
      <c r="D7" s="117">
        <v>0.36458333333333331</v>
      </c>
      <c r="E7" s="116">
        <v>0.80208333333333337</v>
      </c>
      <c r="F7" s="154" t="s">
        <v>23</v>
      </c>
      <c r="G7" s="153" t="s">
        <v>23</v>
      </c>
      <c r="H7" s="117">
        <v>0.36458333333333331</v>
      </c>
      <c r="I7" s="116">
        <v>0.80208333333333337</v>
      </c>
      <c r="J7" s="115">
        <v>0.5625</v>
      </c>
      <c r="K7" s="114">
        <v>0.80208333333333337</v>
      </c>
      <c r="L7" s="94">
        <v>0.36458333333333331</v>
      </c>
      <c r="M7" s="95">
        <v>0.58333333333333337</v>
      </c>
      <c r="N7" s="117">
        <v>0.36458333333333331</v>
      </c>
      <c r="O7" s="116">
        <v>0.71875</v>
      </c>
      <c r="P7" s="124" t="s">
        <v>30</v>
      </c>
      <c r="Q7" s="144">
        <f>(B8+D8+F8+H8+J8+L8+N8)-(0.5*R7)+(S7)+(T7)+(U7)</f>
        <v>39.500000000000007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 t="str">
        <f>IFERROR((((C7-B7)*24)), "0")</f>
        <v>0</v>
      </c>
      <c r="C8" s="1330"/>
      <c r="D8" s="1333">
        <f>IFERROR((((E7-D7)*24)), "0")</f>
        <v>10.500000000000002</v>
      </c>
      <c r="E8" s="1334"/>
      <c r="F8" s="1333" t="str">
        <f>IFERROR((((G7-F7)*24)), "0")</f>
        <v>0</v>
      </c>
      <c r="G8" s="1334"/>
      <c r="H8" s="1333">
        <f>IFERROR((((I7-H7)*24)), "0")</f>
        <v>10.500000000000002</v>
      </c>
      <c r="I8" s="1334"/>
      <c r="J8" s="1335">
        <f>IFERROR((((K7-J7)*24)), "0")</f>
        <v>5.7500000000000009</v>
      </c>
      <c r="K8" s="1336"/>
      <c r="L8" s="1333">
        <f>IFERROR((((M7-L7)*24)), "0")</f>
        <v>5.2500000000000018</v>
      </c>
      <c r="M8" s="1334"/>
      <c r="N8" s="1337">
        <f>IFERROR((((O7-N7)*24)), "0")</f>
        <v>8.5</v>
      </c>
      <c r="O8" s="1338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45" t="s">
        <v>22</v>
      </c>
      <c r="B10" s="94">
        <v>0.44791666666666669</v>
      </c>
      <c r="C10" s="95">
        <v>0.67708333333333337</v>
      </c>
      <c r="D10" s="117">
        <v>0.5</v>
      </c>
      <c r="E10" s="116">
        <v>0.80208333333333337</v>
      </c>
      <c r="F10" s="94">
        <v>0.36458333333333331</v>
      </c>
      <c r="G10" s="95">
        <v>0.80208333333333337</v>
      </c>
      <c r="H10" s="96" t="s">
        <v>23</v>
      </c>
      <c r="I10" s="97" t="s">
        <v>23</v>
      </c>
      <c r="J10" s="115">
        <v>0.36458333333333331</v>
      </c>
      <c r="K10" s="114">
        <v>0.80208333333333337</v>
      </c>
      <c r="L10" s="94">
        <v>0.52083333333333337</v>
      </c>
      <c r="M10" s="95">
        <v>0.80208333333333337</v>
      </c>
      <c r="N10" s="96" t="s">
        <v>23</v>
      </c>
      <c r="O10" s="97" t="s">
        <v>23</v>
      </c>
      <c r="P10" s="151" t="s">
        <v>23</v>
      </c>
      <c r="Q10" s="144">
        <f>(B11+D11+F11+H11+J11+L11+N11)-(0.5*R10)+(S10)+(T10)+(U10)</f>
        <v>39.5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>
        <f>IFERROR((((E10-D10)*24)), "0")</f>
        <v>7.2500000000000009</v>
      </c>
      <c r="E11" s="1338"/>
      <c r="F11" s="1337">
        <f>IFERROR((((G10-F10)*24)), "0")</f>
        <v>10.500000000000002</v>
      </c>
      <c r="G11" s="1338"/>
      <c r="H11" s="1337" t="str">
        <f>IFERROR((((I10-H10)*24)), "0")</f>
        <v>0</v>
      </c>
      <c r="I11" s="1338"/>
      <c r="J11" s="1341">
        <f>IFERROR((((K10-J10)*24)), "0")</f>
        <v>10.500000000000002</v>
      </c>
      <c r="K11" s="1342"/>
      <c r="L11" s="1337">
        <f>IFERROR((((M10-L10)*24)), "0")</f>
        <v>6.75</v>
      </c>
      <c r="M11" s="1338"/>
      <c r="N11" s="1337" t="str">
        <f>IFERROR((((O10-N10)*24)), "0")</f>
        <v>0</v>
      </c>
      <c r="O11" s="1338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45" t="s">
        <v>24</v>
      </c>
      <c r="B13" s="96" t="s">
        <v>23</v>
      </c>
      <c r="C13" s="97" t="s">
        <v>23</v>
      </c>
      <c r="D13" s="117">
        <v>0.36458333333333331</v>
      </c>
      <c r="E13" s="116">
        <v>0.69791666666666663</v>
      </c>
      <c r="F13" s="96" t="s">
        <v>23</v>
      </c>
      <c r="G13" s="97" t="s">
        <v>23</v>
      </c>
      <c r="H13" s="78">
        <v>0.375</v>
      </c>
      <c r="I13" s="95">
        <v>0.80208333333333337</v>
      </c>
      <c r="J13" s="115">
        <v>0.36458333333333331</v>
      </c>
      <c r="K13" s="114">
        <v>0.69791666666666663</v>
      </c>
      <c r="L13" s="94">
        <v>0.52083333333333337</v>
      </c>
      <c r="M13" s="95">
        <v>0.80208333333333337</v>
      </c>
      <c r="N13" s="94">
        <v>0.36458333333333331</v>
      </c>
      <c r="O13" s="95">
        <v>0.71875</v>
      </c>
      <c r="P13" s="126" t="s">
        <v>30</v>
      </c>
      <c r="Q13" s="144">
        <f>(B14+D14+F14+H14+J14+L14+N14)-(0.5*R13)+(S13)+(T13)+(U13)</f>
        <v>39.5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 t="str">
        <f>IFERROR((((C13-B13)*24)), "0")</f>
        <v>0</v>
      </c>
      <c r="C14" s="1338"/>
      <c r="D14" s="1337">
        <f>IFERROR((((E13-D13)*24)), "0")</f>
        <v>8</v>
      </c>
      <c r="E14" s="1338"/>
      <c r="F14" s="1337" t="str">
        <f>IFERROR((((G13-F13)*24)), "0")</f>
        <v>0</v>
      </c>
      <c r="G14" s="1338"/>
      <c r="H14" s="1337">
        <f>IFERROR((((I13-H13)*24)), "0")</f>
        <v>10.25</v>
      </c>
      <c r="I14" s="1338"/>
      <c r="J14" s="1337">
        <f>IFERROR((((K13-J13)*24)), "0")</f>
        <v>8</v>
      </c>
      <c r="K14" s="1338"/>
      <c r="L14" s="1337">
        <f>IFERROR((((M13-L13)*24)), "0")</f>
        <v>6.75</v>
      </c>
      <c r="M14" s="1338"/>
      <c r="N14" s="1337">
        <f>IFERROR((((O13-N13)*24)), "0")</f>
        <v>8.5</v>
      </c>
      <c r="O14" s="1338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45" t="s">
        <v>26</v>
      </c>
      <c r="B16" s="94">
        <v>0.44791666666666669</v>
      </c>
      <c r="C16" s="95">
        <v>0.67708333333333337</v>
      </c>
      <c r="D16" s="96" t="s">
        <v>23</v>
      </c>
      <c r="E16" s="97" t="s">
        <v>23</v>
      </c>
      <c r="F16" s="50">
        <v>0.36458333333333331</v>
      </c>
      <c r="G16" s="51">
        <v>0.80208333333333337</v>
      </c>
      <c r="H16" s="94">
        <v>0.36458333333333331</v>
      </c>
      <c r="I16" s="95">
        <v>0.80208333333333337</v>
      </c>
      <c r="J16" s="96" t="s">
        <v>23</v>
      </c>
      <c r="K16" s="97" t="s">
        <v>23</v>
      </c>
      <c r="L16" s="94">
        <v>0.36458333333333331</v>
      </c>
      <c r="M16" s="95">
        <v>0.75</v>
      </c>
      <c r="N16" s="50">
        <v>0.5</v>
      </c>
      <c r="O16" s="51">
        <v>0.71875</v>
      </c>
      <c r="P16" s="126" t="s">
        <v>30</v>
      </c>
      <c r="Q16" s="144">
        <f>(B17+D17+F17+H17+J17+L17+N17)-(0.5*R16)+(S16)+(T16)+(U16)</f>
        <v>39.5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10.500000000000002</v>
      </c>
      <c r="G17" s="1344"/>
      <c r="H17" s="1343">
        <f>IFERROR((((I16-H16)*24)), "0")</f>
        <v>10.500000000000002</v>
      </c>
      <c r="I17" s="1344"/>
      <c r="J17" s="1343" t="str">
        <f>IFERROR((((K16-J16)*24)), "0")</f>
        <v>0</v>
      </c>
      <c r="K17" s="1344"/>
      <c r="L17" s="1343">
        <f>IFERROR((((M16-L16)*24)), "0")</f>
        <v>9.25</v>
      </c>
      <c r="M17" s="1344"/>
      <c r="N17" s="1343">
        <f>IFERROR((((O16-N16)*24)), "0")</f>
        <v>5.25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370" t="s">
        <v>8</v>
      </c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/>
      <c r="G21" s="1379"/>
      <c r="H21" s="1384" t="s">
        <v>75</v>
      </c>
      <c r="I21" s="1385"/>
      <c r="J21" s="1345"/>
      <c r="K21" s="1346"/>
      <c r="L21" s="1345"/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L3:M3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11:O11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B5:C5"/>
    <mergeCell ref="B3:C3"/>
    <mergeCell ref="D3:E3"/>
    <mergeCell ref="F3:G3"/>
    <mergeCell ref="H3:I3"/>
    <mergeCell ref="J3:K3"/>
    <mergeCell ref="H14:I14"/>
    <mergeCell ref="J14:K14"/>
    <mergeCell ref="L14:M14"/>
    <mergeCell ref="D5:E5"/>
    <mergeCell ref="F5:G5"/>
    <mergeCell ref="H5:I5"/>
    <mergeCell ref="J5:K5"/>
    <mergeCell ref="L5:M5"/>
    <mergeCell ref="H12:I12"/>
    <mergeCell ref="J12:K12"/>
    <mergeCell ref="B20:C20"/>
    <mergeCell ref="D20:E20"/>
    <mergeCell ref="F20:G20"/>
    <mergeCell ref="H20:I20"/>
    <mergeCell ref="J20:K20"/>
    <mergeCell ref="B21:C31"/>
    <mergeCell ref="D21:E31"/>
    <mergeCell ref="F21:G31"/>
    <mergeCell ref="H21:I31"/>
    <mergeCell ref="J21:K31"/>
    <mergeCell ref="Q21:Q31"/>
    <mergeCell ref="L6:M6"/>
    <mergeCell ref="N6:O6"/>
    <mergeCell ref="N9:O9"/>
    <mergeCell ref="N18:O18"/>
    <mergeCell ref="N15:O15"/>
    <mergeCell ref="N17:O17"/>
    <mergeCell ref="L20:M20"/>
    <mergeCell ref="N20:O20"/>
    <mergeCell ref="L17:M17"/>
    <mergeCell ref="N21:O31"/>
    <mergeCell ref="L21:M31"/>
    <mergeCell ref="N14:O14"/>
    <mergeCell ref="L11:M11"/>
    <mergeCell ref="L12:M12"/>
    <mergeCell ref="N12:O12"/>
    <mergeCell ref="B19:Q19"/>
    <mergeCell ref="B18:C18"/>
    <mergeCell ref="D18:E18"/>
    <mergeCell ref="F18:G18"/>
    <mergeCell ref="H18:I18"/>
    <mergeCell ref="J18:K18"/>
    <mergeCell ref="L18:M18"/>
    <mergeCell ref="B15:C15"/>
    <mergeCell ref="F15:G15"/>
    <mergeCell ref="H15:I15"/>
    <mergeCell ref="J15:K15"/>
    <mergeCell ref="B17:C17"/>
    <mergeCell ref="D17:E17"/>
    <mergeCell ref="F17:G17"/>
    <mergeCell ref="H17:I17"/>
    <mergeCell ref="J17:K17"/>
    <mergeCell ref="L15:M15"/>
    <mergeCell ref="B6:C6"/>
    <mergeCell ref="D6:E6"/>
    <mergeCell ref="H6:I6"/>
    <mergeCell ref="J6:K6"/>
    <mergeCell ref="D9:E9"/>
    <mergeCell ref="F9:G9"/>
    <mergeCell ref="J9:K9"/>
    <mergeCell ref="L9:M9"/>
    <mergeCell ref="B11:C11"/>
    <mergeCell ref="D11:E11"/>
    <mergeCell ref="F11:G11"/>
    <mergeCell ref="H11:I11"/>
    <mergeCell ref="J11:K11"/>
    <mergeCell ref="B9:C9"/>
    <mergeCell ref="D15:E15"/>
    <mergeCell ref="B12:C12"/>
    <mergeCell ref="D12:E12"/>
    <mergeCell ref="F12:G12"/>
    <mergeCell ref="B14:C14"/>
    <mergeCell ref="D14:E14"/>
    <mergeCell ref="F14:G14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G10" sqref="G10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42771</v>
      </c>
      <c r="C2" s="1328"/>
      <c r="D2" s="1327">
        <v>42772</v>
      </c>
      <c r="E2" s="1328"/>
      <c r="F2" s="1327">
        <v>42773</v>
      </c>
      <c r="G2" s="1328"/>
      <c r="H2" s="1327">
        <v>42774</v>
      </c>
      <c r="I2" s="1328"/>
      <c r="J2" s="1327">
        <v>42775</v>
      </c>
      <c r="K2" s="1328"/>
      <c r="L2" s="1327">
        <v>42776</v>
      </c>
      <c r="M2" s="1328"/>
      <c r="N2" s="1327">
        <v>42777</v>
      </c>
      <c r="O2" s="1328"/>
      <c r="P2" s="1327">
        <v>42778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3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50" t="s">
        <v>21</v>
      </c>
      <c r="B4" s="96" t="s">
        <v>27</v>
      </c>
      <c r="C4" s="97" t="s">
        <v>23</v>
      </c>
      <c r="D4" s="154" t="s">
        <v>27</v>
      </c>
      <c r="E4" s="153" t="s">
        <v>23</v>
      </c>
      <c r="F4" s="154" t="s">
        <v>27</v>
      </c>
      <c r="G4" s="155" t="s">
        <v>23</v>
      </c>
      <c r="H4" s="117">
        <v>0.36458333333333331</v>
      </c>
      <c r="I4" s="116">
        <v>0.80208333333333337</v>
      </c>
      <c r="J4" s="54">
        <v>0.35416666666666669</v>
      </c>
      <c r="K4" s="127">
        <v>0.80208333333333337</v>
      </c>
      <c r="L4" s="117">
        <v>0.36458333333333331</v>
      </c>
      <c r="M4" s="66">
        <v>0.60416666666666663</v>
      </c>
      <c r="N4" s="94">
        <v>0.36458333333333331</v>
      </c>
      <c r="O4" s="95">
        <v>0.71875</v>
      </c>
      <c r="P4" s="126" t="s">
        <v>30</v>
      </c>
      <c r="Q4" s="144">
        <f>(B5+D5+F5+H5+J5+L5+N5)-(0.5*R4)+(S4)+(T4)+(U4)</f>
        <v>40</v>
      </c>
      <c r="R4" s="36">
        <v>3</v>
      </c>
      <c r="S4" s="36">
        <v>6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29" t="str">
        <f>IFERROR((((C4-B4)*24)), "0")</f>
        <v>0</v>
      </c>
      <c r="C5" s="1330"/>
      <c r="D5" s="1329" t="str">
        <f>IFERROR((((E4-D4)*24)), "0")</f>
        <v>0</v>
      </c>
      <c r="E5" s="1330"/>
      <c r="F5" s="1329" t="str">
        <f>IFERROR((((G4-F4)*24)), "0")</f>
        <v>0</v>
      </c>
      <c r="G5" s="1330"/>
      <c r="H5" s="1329">
        <f>IFERROR((((I4-H4)*24)), "0")</f>
        <v>10.500000000000002</v>
      </c>
      <c r="I5" s="1330"/>
      <c r="J5" s="1331">
        <f>IFERROR((((K4-J4)*24)), "0")</f>
        <v>10.75</v>
      </c>
      <c r="K5" s="1332"/>
      <c r="L5" s="1329">
        <f>IFERROR((((M4-L4)*24)), "0")</f>
        <v>5.75</v>
      </c>
      <c r="M5" s="1330"/>
      <c r="N5" s="1329">
        <f>IFERROR((((O4-N4)*24)), "0")</f>
        <v>8.5</v>
      </c>
      <c r="O5" s="1330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45" t="s">
        <v>25</v>
      </c>
      <c r="B7" s="94">
        <v>0.44791666666666669</v>
      </c>
      <c r="C7" s="95">
        <v>0.67708333333333337</v>
      </c>
      <c r="D7" s="117">
        <v>0.36458333333333331</v>
      </c>
      <c r="E7" s="116">
        <v>0.80208333333333337</v>
      </c>
      <c r="F7" s="117">
        <v>0.57291666666666663</v>
      </c>
      <c r="G7" s="116">
        <v>0.80208333333333337</v>
      </c>
      <c r="H7" s="53">
        <v>0.35416666666666669</v>
      </c>
      <c r="I7" s="116">
        <v>0.80208333333333337</v>
      </c>
      <c r="J7" s="115">
        <v>0.57291666666666663</v>
      </c>
      <c r="K7" s="114">
        <v>0.80208333333333337</v>
      </c>
      <c r="L7" s="96" t="s">
        <v>27</v>
      </c>
      <c r="M7" s="97" t="s">
        <v>23</v>
      </c>
      <c r="N7" s="154" t="s">
        <v>27</v>
      </c>
      <c r="O7" s="153" t="s">
        <v>23</v>
      </c>
      <c r="P7" s="152" t="s">
        <v>33</v>
      </c>
      <c r="Q7" s="144">
        <f>(B8+D8+F8+H8+J8+L8+N8)-(0.5*R7)+(S7)+(T7)+(U7)</f>
        <v>39.75</v>
      </c>
      <c r="R7" s="36">
        <v>2</v>
      </c>
      <c r="S7" s="36">
        <v>3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>
        <f>IFERROR((((C7-B7)*24)), "0")</f>
        <v>5.5</v>
      </c>
      <c r="C8" s="1330"/>
      <c r="D8" s="1333">
        <f>IFERROR((((E7-D7)*24)), "0")</f>
        <v>10.500000000000002</v>
      </c>
      <c r="E8" s="1334"/>
      <c r="F8" s="1333">
        <f>IFERROR((((G7-F7)*24)), "0")</f>
        <v>5.5000000000000018</v>
      </c>
      <c r="G8" s="1334"/>
      <c r="H8" s="1333">
        <f>IFERROR((((I7-H7)*24)), "0")</f>
        <v>10.75</v>
      </c>
      <c r="I8" s="1334"/>
      <c r="J8" s="1335">
        <f>IFERROR((((K7-J7)*24)), "0")</f>
        <v>5.5000000000000018</v>
      </c>
      <c r="K8" s="1336"/>
      <c r="L8" s="1333" t="str">
        <f>IFERROR((((M7-L7)*24)), "0")</f>
        <v>0</v>
      </c>
      <c r="M8" s="1334"/>
      <c r="N8" s="1337" t="str">
        <f>IFERROR((((O7-N7)*24)), "0")</f>
        <v>0</v>
      </c>
      <c r="O8" s="1338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45" t="s">
        <v>22</v>
      </c>
      <c r="B10" s="96" t="s">
        <v>23</v>
      </c>
      <c r="C10" s="97" t="s">
        <v>23</v>
      </c>
      <c r="D10" s="117">
        <v>0.52083333333333337</v>
      </c>
      <c r="E10" s="116">
        <v>0.80208333333333337</v>
      </c>
      <c r="F10" s="94">
        <v>0.36458333333333331</v>
      </c>
      <c r="G10" s="79">
        <v>0.80208333333333337</v>
      </c>
      <c r="H10" s="96" t="s">
        <v>23</v>
      </c>
      <c r="I10" s="97" t="s">
        <v>23</v>
      </c>
      <c r="J10" s="115">
        <v>0.36458333333333331</v>
      </c>
      <c r="K10" s="114">
        <v>0.58333333333333337</v>
      </c>
      <c r="L10" s="94">
        <v>0.36458333333333331</v>
      </c>
      <c r="M10" s="95">
        <v>0.80208333333333337</v>
      </c>
      <c r="N10" s="94">
        <v>0.36458333333333331</v>
      </c>
      <c r="O10" s="95">
        <v>0.71875</v>
      </c>
      <c r="P10" s="126" t="s">
        <v>30</v>
      </c>
      <c r="Q10" s="144">
        <f>(B11+D11+F11+H11+J11+L11+N11)-(0.5*R10)+(S10)+(T10)+(U10)</f>
        <v>39.5</v>
      </c>
      <c r="R10" s="36">
        <v>4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6.75</v>
      </c>
      <c r="E11" s="1338"/>
      <c r="F11" s="1337">
        <f>IFERROR((((G10-F10)*24)), "0")</f>
        <v>10.500000000000002</v>
      </c>
      <c r="G11" s="1338"/>
      <c r="H11" s="1337" t="str">
        <f>IFERROR((((I10-H10)*24)), "0")</f>
        <v>0</v>
      </c>
      <c r="I11" s="1338"/>
      <c r="J11" s="1341">
        <f>IFERROR((((K10-J10)*24)), "0")</f>
        <v>5.2500000000000018</v>
      </c>
      <c r="K11" s="1342"/>
      <c r="L11" s="1337">
        <f>IFERROR((((M10-L10)*24)), "0")</f>
        <v>10.500000000000002</v>
      </c>
      <c r="M11" s="1338"/>
      <c r="N11" s="1337">
        <f>IFERROR((((O10-N10)*24)), "0")</f>
        <v>8.5</v>
      </c>
      <c r="O11" s="1338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45" t="s">
        <v>24</v>
      </c>
      <c r="B13" s="94">
        <v>0.44791666666666669</v>
      </c>
      <c r="C13" s="95">
        <v>0.67708333333333337</v>
      </c>
      <c r="D13" s="117">
        <v>0.36458333333333331</v>
      </c>
      <c r="E13" s="116">
        <v>0.80208333333333337</v>
      </c>
      <c r="F13" s="78">
        <v>0.35416666666666669</v>
      </c>
      <c r="G13" s="79">
        <v>0.4375</v>
      </c>
      <c r="H13" s="78">
        <v>0.375</v>
      </c>
      <c r="I13" s="79">
        <v>0.4375</v>
      </c>
      <c r="J13" s="115">
        <v>0.36458333333333331</v>
      </c>
      <c r="K13" s="114">
        <v>0.66666666666666663</v>
      </c>
      <c r="L13" s="94">
        <v>0.54166666666666663</v>
      </c>
      <c r="M13" s="95">
        <v>0.80208333333333337</v>
      </c>
      <c r="N13" s="94">
        <v>0.36458333333333331</v>
      </c>
      <c r="O13" s="95">
        <v>0.71875</v>
      </c>
      <c r="P13" s="126" t="s">
        <v>30</v>
      </c>
      <c r="Q13" s="144">
        <f>(B14+D14+F14+H14+J14+L14+N14)-(0.5*R13)+(S13)+(T13)+(U13)</f>
        <v>40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>
        <f>IFERROR((((C13-B13)*24)), "0")</f>
        <v>5.5</v>
      </c>
      <c r="C14" s="1338"/>
      <c r="D14" s="1337">
        <f>IFERROR((((E13-D13)*24)), "0")</f>
        <v>10.500000000000002</v>
      </c>
      <c r="E14" s="1338"/>
      <c r="F14" s="1337">
        <f>IFERROR((((G13-F13)*24)), "0")</f>
        <v>1.9999999999999996</v>
      </c>
      <c r="G14" s="1338"/>
      <c r="H14" s="1337">
        <f>IFERROR((((I13-H13)*24)), "0")</f>
        <v>1.5</v>
      </c>
      <c r="I14" s="1338"/>
      <c r="J14" s="1337">
        <f>IFERROR((((K13-J13)*24)), "0")</f>
        <v>7.25</v>
      </c>
      <c r="K14" s="1338"/>
      <c r="L14" s="1337">
        <f>IFERROR((((M13-L13)*24)), "0")</f>
        <v>6.2500000000000018</v>
      </c>
      <c r="M14" s="1338"/>
      <c r="N14" s="1337">
        <f>IFERROR((((O13-N13)*24)), "0")</f>
        <v>8.5</v>
      </c>
      <c r="O14" s="1338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45" t="s">
        <v>26</v>
      </c>
      <c r="B16" s="94">
        <v>0.44791666666666669</v>
      </c>
      <c r="C16" s="95">
        <v>0.67708333333333337</v>
      </c>
      <c r="D16" s="96" t="s">
        <v>23</v>
      </c>
      <c r="E16" s="97" t="s">
        <v>23</v>
      </c>
      <c r="F16" s="50">
        <v>0.36458333333333331</v>
      </c>
      <c r="G16" s="51">
        <v>0.80208333333333337</v>
      </c>
      <c r="H16" s="94">
        <v>0.36458333333333331</v>
      </c>
      <c r="I16" s="95">
        <v>0.80208333333333337</v>
      </c>
      <c r="J16" s="94">
        <v>0.36458333333333331</v>
      </c>
      <c r="K16" s="95">
        <v>0.53125</v>
      </c>
      <c r="L16" s="94">
        <v>0.36458333333333331</v>
      </c>
      <c r="M16" s="95">
        <v>0.80208333333333337</v>
      </c>
      <c r="N16" s="96" t="s">
        <v>23</v>
      </c>
      <c r="O16" s="97" t="s">
        <v>23</v>
      </c>
      <c r="P16" s="151" t="s">
        <v>23</v>
      </c>
      <c r="Q16" s="144">
        <f>(B17+D17+F17+H17+J17+L17+N17)-(0.5*R16)+(S16)+(T16)+(U16)</f>
        <v>39.5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10.500000000000002</v>
      </c>
      <c r="G17" s="1344"/>
      <c r="H17" s="1343">
        <f>IFERROR((((I16-H16)*24)), "0")</f>
        <v>10.500000000000002</v>
      </c>
      <c r="I17" s="1344"/>
      <c r="J17" s="1343">
        <f>IFERROR((((K16-J16)*24)), "0")</f>
        <v>4</v>
      </c>
      <c r="K17" s="1344"/>
      <c r="L17" s="1343">
        <f>IFERROR((((M16-L16)*24)), "0")</f>
        <v>10.500000000000002</v>
      </c>
      <c r="M17" s="1344"/>
      <c r="N17" s="1343" t="str">
        <f>IFERROR((((O16-N16)*24)), "0")</f>
        <v>0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370" t="s">
        <v>8</v>
      </c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 t="s">
        <v>74</v>
      </c>
      <c r="C21" s="1374"/>
      <c r="D21" s="1345" t="s">
        <v>74</v>
      </c>
      <c r="E21" s="1379"/>
      <c r="F21" s="1345" t="s">
        <v>73</v>
      </c>
      <c r="G21" s="1379"/>
      <c r="H21" s="1384" t="s">
        <v>72</v>
      </c>
      <c r="I21" s="1385"/>
      <c r="J21" s="1345" t="s">
        <v>71</v>
      </c>
      <c r="K21" s="1346"/>
      <c r="L21" s="1345" t="s">
        <v>70</v>
      </c>
      <c r="M21" s="1355"/>
      <c r="N21" s="1361" t="s">
        <v>69</v>
      </c>
      <c r="O21" s="1362"/>
      <c r="P21" s="49" t="s">
        <v>25</v>
      </c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 t="s">
        <v>68</v>
      </c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L3:M3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11:O11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B5:C5"/>
    <mergeCell ref="B3:C3"/>
    <mergeCell ref="D3:E3"/>
    <mergeCell ref="F3:G3"/>
    <mergeCell ref="H3:I3"/>
    <mergeCell ref="J3:K3"/>
    <mergeCell ref="H14:I14"/>
    <mergeCell ref="J14:K14"/>
    <mergeCell ref="L14:M14"/>
    <mergeCell ref="D5:E5"/>
    <mergeCell ref="F5:G5"/>
    <mergeCell ref="H5:I5"/>
    <mergeCell ref="J5:K5"/>
    <mergeCell ref="L5:M5"/>
    <mergeCell ref="H12:I12"/>
    <mergeCell ref="J12:K12"/>
    <mergeCell ref="B20:C20"/>
    <mergeCell ref="D20:E20"/>
    <mergeCell ref="F20:G20"/>
    <mergeCell ref="H20:I20"/>
    <mergeCell ref="J20:K20"/>
    <mergeCell ref="B21:C31"/>
    <mergeCell ref="D21:E31"/>
    <mergeCell ref="F21:G31"/>
    <mergeCell ref="H21:I31"/>
    <mergeCell ref="J21:K31"/>
    <mergeCell ref="Q21:Q31"/>
    <mergeCell ref="L6:M6"/>
    <mergeCell ref="N6:O6"/>
    <mergeCell ref="N9:O9"/>
    <mergeCell ref="N18:O18"/>
    <mergeCell ref="N15:O15"/>
    <mergeCell ref="N17:O17"/>
    <mergeCell ref="L20:M20"/>
    <mergeCell ref="N20:O20"/>
    <mergeCell ref="L17:M17"/>
    <mergeCell ref="N21:O31"/>
    <mergeCell ref="L21:M31"/>
    <mergeCell ref="N14:O14"/>
    <mergeCell ref="L11:M11"/>
    <mergeCell ref="L12:M12"/>
    <mergeCell ref="N12:O12"/>
    <mergeCell ref="B19:Q19"/>
    <mergeCell ref="B18:C18"/>
    <mergeCell ref="D18:E18"/>
    <mergeCell ref="F18:G18"/>
    <mergeCell ref="H18:I18"/>
    <mergeCell ref="J18:K18"/>
    <mergeCell ref="L18:M18"/>
    <mergeCell ref="B15:C15"/>
    <mergeCell ref="F15:G15"/>
    <mergeCell ref="H15:I15"/>
    <mergeCell ref="J15:K15"/>
    <mergeCell ref="B17:C17"/>
    <mergeCell ref="D17:E17"/>
    <mergeCell ref="F17:G17"/>
    <mergeCell ref="H17:I17"/>
    <mergeCell ref="J17:K17"/>
    <mergeCell ref="L15:M15"/>
    <mergeCell ref="B6:C6"/>
    <mergeCell ref="D6:E6"/>
    <mergeCell ref="H6:I6"/>
    <mergeCell ref="J6:K6"/>
    <mergeCell ref="D9:E9"/>
    <mergeCell ref="F9:G9"/>
    <mergeCell ref="J9:K9"/>
    <mergeCell ref="L9:M9"/>
    <mergeCell ref="B11:C11"/>
    <mergeCell ref="D11:E11"/>
    <mergeCell ref="F11:G11"/>
    <mergeCell ref="H11:I11"/>
    <mergeCell ref="J11:K11"/>
    <mergeCell ref="B9:C9"/>
    <mergeCell ref="D15:E15"/>
    <mergeCell ref="B12:C12"/>
    <mergeCell ref="D12:E12"/>
    <mergeCell ref="F12:G12"/>
    <mergeCell ref="B14:C14"/>
    <mergeCell ref="D14:E14"/>
    <mergeCell ref="F14:G14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F21" sqref="F21:G31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42778</v>
      </c>
      <c r="C2" s="1328"/>
      <c r="D2" s="1327">
        <v>42779</v>
      </c>
      <c r="E2" s="1328"/>
      <c r="F2" s="1327">
        <v>42780</v>
      </c>
      <c r="G2" s="1328"/>
      <c r="H2" s="1327">
        <v>42781</v>
      </c>
      <c r="I2" s="1328"/>
      <c r="J2" s="1327">
        <v>42782</v>
      </c>
      <c r="K2" s="1328"/>
      <c r="L2" s="1327">
        <v>42783</v>
      </c>
      <c r="M2" s="1328"/>
      <c r="N2" s="1327">
        <v>42784</v>
      </c>
      <c r="O2" s="1328"/>
      <c r="P2" s="1327">
        <v>42785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3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50" t="s">
        <v>21</v>
      </c>
      <c r="B4" s="94">
        <v>0.44791666666666669</v>
      </c>
      <c r="C4" s="95">
        <v>0.67708333333333337</v>
      </c>
      <c r="D4" s="138" t="s">
        <v>23</v>
      </c>
      <c r="E4" s="137" t="s">
        <v>23</v>
      </c>
      <c r="F4" s="53">
        <v>0.33333333333333331</v>
      </c>
      <c r="G4" s="127">
        <v>0.69791666666666663</v>
      </c>
      <c r="H4" s="53">
        <v>0.33333333333333331</v>
      </c>
      <c r="I4" s="116">
        <v>0.6875</v>
      </c>
      <c r="J4" s="54">
        <v>0.35416666666666669</v>
      </c>
      <c r="K4" s="81">
        <v>0.70833333333333337</v>
      </c>
      <c r="L4" s="53">
        <v>0.375</v>
      </c>
      <c r="M4" s="116">
        <v>0.80208333333333337</v>
      </c>
      <c r="N4" s="135" t="s">
        <v>23</v>
      </c>
      <c r="O4" s="134" t="s">
        <v>23</v>
      </c>
      <c r="P4" s="139" t="s">
        <v>23</v>
      </c>
      <c r="Q4" s="144">
        <f>(B5+D5+F5+H5+J5+L5+N5)-(0.5*R4)+(S4)+(T4)+(U4)</f>
        <v>40</v>
      </c>
      <c r="R4" s="36">
        <v>3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29">
        <f>IFERROR((((C4-B4)*24)), "0")</f>
        <v>5.5</v>
      </c>
      <c r="C5" s="1330"/>
      <c r="D5" s="1329" t="str">
        <f>IFERROR((((E4-D4)*24)), "0")</f>
        <v>0</v>
      </c>
      <c r="E5" s="1330"/>
      <c r="F5" s="1329">
        <f>IFERROR((((G4-F4)*24)), "0")</f>
        <v>8.75</v>
      </c>
      <c r="G5" s="1330"/>
      <c r="H5" s="1329">
        <f>IFERROR((((I4-H4)*24)), "0")</f>
        <v>8.5</v>
      </c>
      <c r="I5" s="1330"/>
      <c r="J5" s="1331">
        <f>IFERROR((((K4-J4)*24)), "0")</f>
        <v>8.5</v>
      </c>
      <c r="K5" s="1332"/>
      <c r="L5" s="1329">
        <f>IFERROR((((M4-L4)*24)), "0")</f>
        <v>10.25</v>
      </c>
      <c r="M5" s="1330"/>
      <c r="N5" s="1329" t="str">
        <f>IFERROR((((O4-N4)*24)), "0")</f>
        <v>0</v>
      </c>
      <c r="O5" s="1330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45" t="s">
        <v>25</v>
      </c>
      <c r="B7" s="135" t="s">
        <v>27</v>
      </c>
      <c r="C7" s="134" t="s">
        <v>23</v>
      </c>
      <c r="D7" s="117">
        <v>0.36458333333333331</v>
      </c>
      <c r="E7" s="116">
        <v>0.6875</v>
      </c>
      <c r="F7" s="117">
        <v>0.57291666666666663</v>
      </c>
      <c r="G7" s="66">
        <v>0.80208333333333337</v>
      </c>
      <c r="H7" s="117">
        <v>0.36458333333333331</v>
      </c>
      <c r="I7" s="116">
        <v>0.80208333333333337</v>
      </c>
      <c r="J7" s="149" t="s">
        <v>23</v>
      </c>
      <c r="K7" s="148" t="s">
        <v>23</v>
      </c>
      <c r="L7" s="94">
        <v>0.36458333333333331</v>
      </c>
      <c r="M7" s="95">
        <v>0.72916666666666663</v>
      </c>
      <c r="N7" s="117">
        <v>0.36458333333333331</v>
      </c>
      <c r="O7" s="116">
        <v>0.71875</v>
      </c>
      <c r="P7" s="124" t="s">
        <v>30</v>
      </c>
      <c r="Q7" s="144">
        <f>(B8+D8+F8+H8+J8+L8+N8)-(0.5*R7)+(S7)+(T7)+(U7)</f>
        <v>39.5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 t="str">
        <f>IFERROR((((C7-B7)*24)), "0")</f>
        <v>0</v>
      </c>
      <c r="C8" s="1330"/>
      <c r="D8" s="1333">
        <f>IFERROR((((E7-D7)*24)), "0")</f>
        <v>7.75</v>
      </c>
      <c r="E8" s="1334"/>
      <c r="F8" s="1333">
        <f>IFERROR((((G7-F7)*24)), "0")</f>
        <v>5.5000000000000018</v>
      </c>
      <c r="G8" s="1334"/>
      <c r="H8" s="1333">
        <f>IFERROR((((I7-H7)*24)), "0")</f>
        <v>10.500000000000002</v>
      </c>
      <c r="I8" s="1334"/>
      <c r="J8" s="1335" t="str">
        <f>IFERROR((((K7-J7)*24)), "0")</f>
        <v>0</v>
      </c>
      <c r="K8" s="1336"/>
      <c r="L8" s="1333">
        <f>IFERROR((((M7-L7)*24)), "0")</f>
        <v>8.75</v>
      </c>
      <c r="M8" s="1334"/>
      <c r="N8" s="1337">
        <f>IFERROR((((O7-N7)*24)), "0")</f>
        <v>8.5</v>
      </c>
      <c r="O8" s="1338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45" t="s">
        <v>22</v>
      </c>
      <c r="B10" s="94">
        <v>0.44791666666666669</v>
      </c>
      <c r="C10" s="95">
        <v>0.67708333333333337</v>
      </c>
      <c r="D10" s="117">
        <v>0.52083333333333337</v>
      </c>
      <c r="E10" s="116">
        <v>0.80208333333333337</v>
      </c>
      <c r="F10" s="94">
        <v>0.36458333333333331</v>
      </c>
      <c r="G10" s="79">
        <v>0.70833333333333337</v>
      </c>
      <c r="H10" s="135" t="s">
        <v>23</v>
      </c>
      <c r="I10" s="134" t="s">
        <v>23</v>
      </c>
      <c r="J10" s="115">
        <v>0.36458333333333331</v>
      </c>
      <c r="K10" s="114">
        <v>0.80208333333333337</v>
      </c>
      <c r="L10" s="94">
        <v>0.36458333333333331</v>
      </c>
      <c r="M10" s="95">
        <v>0.80208333333333337</v>
      </c>
      <c r="N10" s="135" t="s">
        <v>27</v>
      </c>
      <c r="O10" s="134" t="s">
        <v>23</v>
      </c>
      <c r="P10" s="126" t="s">
        <v>30</v>
      </c>
      <c r="Q10" s="144">
        <f>(B11+D11+F11+H11+J11+L11+N11)-(0.5*R10)+(S10)+(T10)+(U10)</f>
        <v>39.5</v>
      </c>
      <c r="R10" s="36">
        <v>4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>
        <f>IFERROR((((E10-D10)*24)), "0")</f>
        <v>6.75</v>
      </c>
      <c r="E11" s="1338"/>
      <c r="F11" s="1337">
        <f>IFERROR((((G10-F10)*24)), "0")</f>
        <v>8.2500000000000018</v>
      </c>
      <c r="G11" s="1338"/>
      <c r="H11" s="1337" t="str">
        <f>IFERROR((((I10-H10)*24)), "0")</f>
        <v>0</v>
      </c>
      <c r="I11" s="1338"/>
      <c r="J11" s="1341">
        <f>IFERROR((((K10-J10)*24)), "0")</f>
        <v>10.500000000000002</v>
      </c>
      <c r="K11" s="1342"/>
      <c r="L11" s="1337">
        <f>IFERROR((((M10-L10)*24)), "0")</f>
        <v>10.500000000000002</v>
      </c>
      <c r="M11" s="1338"/>
      <c r="N11" s="1337" t="str">
        <f>IFERROR((((O10-N10)*24)), "0")</f>
        <v>0</v>
      </c>
      <c r="O11" s="1338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45" t="s">
        <v>24</v>
      </c>
      <c r="B13" s="135" t="s">
        <v>23</v>
      </c>
      <c r="C13" s="134" t="s">
        <v>23</v>
      </c>
      <c r="D13" s="117">
        <v>0.36458333333333331</v>
      </c>
      <c r="E13" s="116">
        <v>0.80208333333333337</v>
      </c>
      <c r="F13" s="94">
        <v>0.51041666666666663</v>
      </c>
      <c r="G13" s="95">
        <v>0.80208333333333337</v>
      </c>
      <c r="H13" s="78">
        <v>0.375</v>
      </c>
      <c r="I13" s="95">
        <v>0.80208333333333337</v>
      </c>
      <c r="J13" s="115">
        <v>0.52083333333333337</v>
      </c>
      <c r="K13" s="114">
        <v>0.71875</v>
      </c>
      <c r="L13" s="135" t="s">
        <v>27</v>
      </c>
      <c r="M13" s="134" t="s">
        <v>23</v>
      </c>
      <c r="N13" s="94">
        <v>0.36458333333333331</v>
      </c>
      <c r="O13" s="95">
        <v>0.71875</v>
      </c>
      <c r="P13" s="126" t="s">
        <v>30</v>
      </c>
      <c r="Q13" s="144">
        <f>(B14+D14+F14+H14+J14+L14+N14)-(0.5*R13)+(S13)+(T13)+(U13)</f>
        <v>39.5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 t="str">
        <f>IFERROR((((C13-B13)*24)), "0")</f>
        <v>0</v>
      </c>
      <c r="C14" s="1338"/>
      <c r="D14" s="1337">
        <f>IFERROR((((E13-D13)*24)), "0")</f>
        <v>10.500000000000002</v>
      </c>
      <c r="E14" s="1338"/>
      <c r="F14" s="1337">
        <f>IFERROR((((G13-F13)*24)), "0")</f>
        <v>7.0000000000000018</v>
      </c>
      <c r="G14" s="1338"/>
      <c r="H14" s="1337">
        <f>IFERROR((((I13-H13)*24)), "0")</f>
        <v>10.25</v>
      </c>
      <c r="I14" s="1338"/>
      <c r="J14" s="1337">
        <f>IFERROR((((K13-J13)*24)), "0")</f>
        <v>4.7499999999999991</v>
      </c>
      <c r="K14" s="1338"/>
      <c r="L14" s="1337" t="str">
        <f>IFERROR((((M13-L13)*24)), "0")</f>
        <v>0</v>
      </c>
      <c r="M14" s="1338"/>
      <c r="N14" s="1337">
        <f>IFERROR((((O13-N13)*24)), "0")</f>
        <v>8.5</v>
      </c>
      <c r="O14" s="1338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45" t="s">
        <v>26</v>
      </c>
      <c r="B16" s="94">
        <v>0.44791666666666669</v>
      </c>
      <c r="C16" s="95">
        <v>0.5625</v>
      </c>
      <c r="D16" s="135" t="s">
        <v>23</v>
      </c>
      <c r="E16" s="134" t="s">
        <v>23</v>
      </c>
      <c r="F16" s="94">
        <v>0.36458333333333331</v>
      </c>
      <c r="G16" s="95">
        <v>0.72916666666666663</v>
      </c>
      <c r="H16" s="94">
        <v>0.36458333333333331</v>
      </c>
      <c r="I16" s="95">
        <v>0.80208333333333337</v>
      </c>
      <c r="J16" s="94">
        <v>0.36458333333333331</v>
      </c>
      <c r="K16" s="95">
        <v>0.80208333333333337</v>
      </c>
      <c r="L16" s="135" t="s">
        <v>23</v>
      </c>
      <c r="M16" s="134" t="s">
        <v>23</v>
      </c>
      <c r="N16" s="94">
        <v>0.36458333333333331</v>
      </c>
      <c r="O16" s="95">
        <v>0.71875</v>
      </c>
      <c r="P16" s="139" t="s">
        <v>27</v>
      </c>
      <c r="Q16" s="144">
        <f>(B17+D17+F17+H17+J17+L17+N17)-(0.5*R16)+(S16)+(T16)+(U16)</f>
        <v>39.5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2.7499999999999996</v>
      </c>
      <c r="C17" s="1344"/>
      <c r="D17" s="1343" t="str">
        <f>IFERROR((((E16-D16)*24)), "0")</f>
        <v>0</v>
      </c>
      <c r="E17" s="1344"/>
      <c r="F17" s="1343">
        <f>IFERROR((((G16-F16)*24)), "0")</f>
        <v>8.75</v>
      </c>
      <c r="G17" s="1344"/>
      <c r="H17" s="1343">
        <f>IFERROR((((I16-H16)*24)), "0")</f>
        <v>10.500000000000002</v>
      </c>
      <c r="I17" s="1344"/>
      <c r="J17" s="1343">
        <f>IFERROR((((K16-J16)*24)), "0")</f>
        <v>10.500000000000002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370" t="s">
        <v>8</v>
      </c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 t="s">
        <v>67</v>
      </c>
      <c r="C21" s="1374"/>
      <c r="D21" s="1345"/>
      <c r="E21" s="1379"/>
      <c r="F21" s="1345" t="s">
        <v>66</v>
      </c>
      <c r="G21" s="1379"/>
      <c r="H21" s="1384" t="s">
        <v>65</v>
      </c>
      <c r="I21" s="1385"/>
      <c r="J21" s="1345" t="s">
        <v>64</v>
      </c>
      <c r="K21" s="1346"/>
      <c r="L21" s="1345" t="s">
        <v>63</v>
      </c>
      <c r="M21" s="1355"/>
      <c r="N21" s="1361" t="s">
        <v>62</v>
      </c>
      <c r="O21" s="1362"/>
      <c r="P21" s="49" t="s">
        <v>61</v>
      </c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L3:M3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11:O11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B5:C5"/>
    <mergeCell ref="B3:C3"/>
    <mergeCell ref="D3:E3"/>
    <mergeCell ref="F3:G3"/>
    <mergeCell ref="H3:I3"/>
    <mergeCell ref="J3:K3"/>
    <mergeCell ref="H14:I14"/>
    <mergeCell ref="J14:K14"/>
    <mergeCell ref="L14:M14"/>
    <mergeCell ref="D5:E5"/>
    <mergeCell ref="F5:G5"/>
    <mergeCell ref="H5:I5"/>
    <mergeCell ref="J5:K5"/>
    <mergeCell ref="L5:M5"/>
    <mergeCell ref="H12:I12"/>
    <mergeCell ref="J12:K12"/>
    <mergeCell ref="B20:C20"/>
    <mergeCell ref="D20:E20"/>
    <mergeCell ref="F20:G20"/>
    <mergeCell ref="H20:I20"/>
    <mergeCell ref="J20:K20"/>
    <mergeCell ref="B21:C31"/>
    <mergeCell ref="D21:E31"/>
    <mergeCell ref="F21:G31"/>
    <mergeCell ref="H21:I31"/>
    <mergeCell ref="J21:K31"/>
    <mergeCell ref="Q21:Q31"/>
    <mergeCell ref="L6:M6"/>
    <mergeCell ref="N6:O6"/>
    <mergeCell ref="N9:O9"/>
    <mergeCell ref="N18:O18"/>
    <mergeCell ref="N15:O15"/>
    <mergeCell ref="N17:O17"/>
    <mergeCell ref="L20:M20"/>
    <mergeCell ref="N20:O20"/>
    <mergeCell ref="L17:M17"/>
    <mergeCell ref="N21:O31"/>
    <mergeCell ref="L21:M31"/>
    <mergeCell ref="N14:O14"/>
    <mergeCell ref="L11:M11"/>
    <mergeCell ref="L12:M12"/>
    <mergeCell ref="N12:O12"/>
    <mergeCell ref="B19:Q19"/>
    <mergeCell ref="B18:C18"/>
    <mergeCell ref="D18:E18"/>
    <mergeCell ref="F18:G18"/>
    <mergeCell ref="H18:I18"/>
    <mergeCell ref="J18:K18"/>
    <mergeCell ref="L18:M18"/>
    <mergeCell ref="B15:C15"/>
    <mergeCell ref="F15:G15"/>
    <mergeCell ref="H15:I15"/>
    <mergeCell ref="J15:K15"/>
    <mergeCell ref="B17:C17"/>
    <mergeCell ref="D17:E17"/>
    <mergeCell ref="F17:G17"/>
    <mergeCell ref="H17:I17"/>
    <mergeCell ref="J17:K17"/>
    <mergeCell ref="L15:M15"/>
    <mergeCell ref="B6:C6"/>
    <mergeCell ref="D6:E6"/>
    <mergeCell ref="H6:I6"/>
    <mergeCell ref="J6:K6"/>
    <mergeCell ref="D9:E9"/>
    <mergeCell ref="F9:G9"/>
    <mergeCell ref="J9:K9"/>
    <mergeCell ref="L9:M9"/>
    <mergeCell ref="B11:C11"/>
    <mergeCell ref="D11:E11"/>
    <mergeCell ref="F11:G11"/>
    <mergeCell ref="H11:I11"/>
    <mergeCell ref="J11:K11"/>
    <mergeCell ref="B9:C9"/>
    <mergeCell ref="D15:E15"/>
    <mergeCell ref="B12:C12"/>
    <mergeCell ref="D12:E12"/>
    <mergeCell ref="F12:G12"/>
    <mergeCell ref="B14:C14"/>
    <mergeCell ref="D14:E14"/>
    <mergeCell ref="F14:G14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H4" sqref="H4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42785</v>
      </c>
      <c r="C2" s="1328"/>
      <c r="D2" s="1327">
        <v>42786</v>
      </c>
      <c r="E2" s="1328"/>
      <c r="F2" s="1327">
        <v>42787</v>
      </c>
      <c r="G2" s="1328"/>
      <c r="H2" s="1327">
        <v>42788</v>
      </c>
      <c r="I2" s="1328"/>
      <c r="J2" s="1327">
        <v>42789</v>
      </c>
      <c r="K2" s="1328"/>
      <c r="L2" s="1327">
        <v>42790</v>
      </c>
      <c r="M2" s="1328"/>
      <c r="N2" s="1327">
        <v>42791</v>
      </c>
      <c r="O2" s="1328"/>
      <c r="P2" s="1327">
        <v>42792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3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50" t="s">
        <v>21</v>
      </c>
      <c r="B4" s="135" t="s">
        <v>23</v>
      </c>
      <c r="C4" s="134" t="s">
        <v>23</v>
      </c>
      <c r="D4" s="138" t="s">
        <v>23</v>
      </c>
      <c r="E4" s="137" t="s">
        <v>23</v>
      </c>
      <c r="F4" s="53">
        <v>0.39583333333333331</v>
      </c>
      <c r="G4" s="127">
        <v>0.66666666666666663</v>
      </c>
      <c r="H4" s="138" t="s">
        <v>23</v>
      </c>
      <c r="I4" s="137" t="s">
        <v>23</v>
      </c>
      <c r="J4" s="54">
        <v>0.375</v>
      </c>
      <c r="K4" s="127">
        <v>0.73958333333333337</v>
      </c>
      <c r="L4" s="53">
        <v>0.375</v>
      </c>
      <c r="M4" s="116">
        <v>0.80208333333333337</v>
      </c>
      <c r="N4" s="94">
        <v>0.36458333333333331</v>
      </c>
      <c r="O4" s="95">
        <v>0.71875</v>
      </c>
      <c r="P4" s="126" t="s">
        <v>60</v>
      </c>
      <c r="Q4" s="144">
        <f>(B5+D5+F5+H5+J5+L5+N5)-(0.5*R4)+(S4)+(T4)+(U4)</f>
        <v>40</v>
      </c>
      <c r="R4" s="36">
        <v>4</v>
      </c>
      <c r="S4" s="36">
        <v>0</v>
      </c>
      <c r="T4" s="36">
        <v>0</v>
      </c>
      <c r="U4" s="36">
        <v>8</v>
      </c>
    </row>
    <row r="5" spans="1:59" s="6" customFormat="1" ht="17.25" customHeight="1" x14ac:dyDescent="0.3">
      <c r="A5" s="29" t="s">
        <v>7</v>
      </c>
      <c r="B5" s="1329" t="str">
        <f>IFERROR((((C4-B4)*24)), "0")</f>
        <v>0</v>
      </c>
      <c r="C5" s="1330"/>
      <c r="D5" s="1329" t="str">
        <f>IFERROR((((E4-D4)*24)), "0")</f>
        <v>0</v>
      </c>
      <c r="E5" s="1330"/>
      <c r="F5" s="1329">
        <f>IFERROR((((G4-F4)*24)), "0")</f>
        <v>6.5</v>
      </c>
      <c r="G5" s="1330"/>
      <c r="H5" s="1329" t="str">
        <f>IFERROR((((I4-H4)*24)), "0")</f>
        <v>0</v>
      </c>
      <c r="I5" s="1330"/>
      <c r="J5" s="1331">
        <f>IFERROR((((K4-J4)*24)), "0")</f>
        <v>8.75</v>
      </c>
      <c r="K5" s="1332"/>
      <c r="L5" s="1329">
        <f>IFERROR((((M4-L4)*24)), "0")</f>
        <v>10.25</v>
      </c>
      <c r="M5" s="1330"/>
      <c r="N5" s="1329">
        <f>IFERROR((((O4-N4)*24)), "0")</f>
        <v>8.5</v>
      </c>
      <c r="O5" s="1330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45" t="s">
        <v>25</v>
      </c>
      <c r="B7" s="94">
        <v>0.44791666666666669</v>
      </c>
      <c r="C7" s="95">
        <v>0.67708333333333337</v>
      </c>
      <c r="D7" s="117">
        <v>0.36458333333333331</v>
      </c>
      <c r="E7" s="116">
        <v>0.80208333333333337</v>
      </c>
      <c r="F7" s="117">
        <v>0.65625</v>
      </c>
      <c r="G7" s="116">
        <v>0.80208333333333337</v>
      </c>
      <c r="H7" s="59">
        <v>0.36458333333333331</v>
      </c>
      <c r="I7" s="60">
        <v>0.80208333333333337</v>
      </c>
      <c r="J7" s="149" t="s">
        <v>23</v>
      </c>
      <c r="K7" s="148" t="s">
        <v>23</v>
      </c>
      <c r="L7" s="135" t="s">
        <v>23</v>
      </c>
      <c r="M7" s="134" t="s">
        <v>23</v>
      </c>
      <c r="N7" s="138" t="s">
        <v>23</v>
      </c>
      <c r="O7" s="137" t="s">
        <v>23</v>
      </c>
      <c r="P7" s="124" t="s">
        <v>30</v>
      </c>
      <c r="Q7" s="144">
        <f>(B8+D8+F8+H8+J8+L8+N8)-(0.5*R7)+(S7)+(T7)+(U7)</f>
        <v>40</v>
      </c>
      <c r="R7" s="36">
        <v>2</v>
      </c>
      <c r="S7" s="36">
        <v>3</v>
      </c>
      <c r="T7" s="36">
        <v>8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>
        <f>IFERROR((((C7-B7)*24)), "0")</f>
        <v>5.5</v>
      </c>
      <c r="C8" s="1330"/>
      <c r="D8" s="1333">
        <f>IFERROR((((E7-D7)*24)), "0")</f>
        <v>10.500000000000002</v>
      </c>
      <c r="E8" s="1334"/>
      <c r="F8" s="1333">
        <f>IFERROR((((G7-F7)*24)), "0")</f>
        <v>3.5000000000000009</v>
      </c>
      <c r="G8" s="1334"/>
      <c r="H8" s="1333">
        <f>IFERROR((((I7-H7)*24)), "0")</f>
        <v>10.500000000000002</v>
      </c>
      <c r="I8" s="1334"/>
      <c r="J8" s="1335" t="str">
        <f>IFERROR((((K7-J7)*24)), "0")</f>
        <v>0</v>
      </c>
      <c r="K8" s="1336"/>
      <c r="L8" s="1333" t="str">
        <f>IFERROR((((M7-L7)*24)), "0")</f>
        <v>0</v>
      </c>
      <c r="M8" s="1334"/>
      <c r="N8" s="1337" t="str">
        <f>IFERROR((((O7-N7)*24)), "0")</f>
        <v>0</v>
      </c>
      <c r="O8" s="1338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45" t="s">
        <v>22</v>
      </c>
      <c r="B10" s="94">
        <v>0.44791666666666669</v>
      </c>
      <c r="C10" s="95">
        <v>0.67708333333333337</v>
      </c>
      <c r="D10" s="138" t="s">
        <v>23</v>
      </c>
      <c r="E10" s="137" t="s">
        <v>23</v>
      </c>
      <c r="F10" s="94">
        <v>0.36458333333333331</v>
      </c>
      <c r="G10" s="95">
        <v>0.70833333333333337</v>
      </c>
      <c r="H10" s="135" t="s">
        <v>23</v>
      </c>
      <c r="I10" s="134" t="s">
        <v>23</v>
      </c>
      <c r="J10" s="115">
        <v>0.36458333333333331</v>
      </c>
      <c r="K10" s="114">
        <v>0.80208333333333337</v>
      </c>
      <c r="L10" s="50">
        <v>0.36458333333333331</v>
      </c>
      <c r="M10" s="51">
        <v>0.70833333333333337</v>
      </c>
      <c r="N10" s="94">
        <v>0.36458333333333331</v>
      </c>
      <c r="O10" s="95">
        <v>0.71875</v>
      </c>
      <c r="P10" s="126" t="s">
        <v>30</v>
      </c>
      <c r="Q10" s="144">
        <f>(B11+D11+F11+H11+J11+L11+N11)-(0.5*R10)+(S10)+(T10)+(U10)</f>
        <v>39.500000000000007</v>
      </c>
      <c r="R10" s="36">
        <v>3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>
        <f>IFERROR((((G10-F10)*24)), "0")</f>
        <v>8.2500000000000018</v>
      </c>
      <c r="G11" s="1338"/>
      <c r="H11" s="1337" t="str">
        <f>IFERROR((((I10-H10)*24)), "0")</f>
        <v>0</v>
      </c>
      <c r="I11" s="1338"/>
      <c r="J11" s="1341">
        <f>IFERROR((((K10-J10)*24)), "0")</f>
        <v>10.500000000000002</v>
      </c>
      <c r="K11" s="1342"/>
      <c r="L11" s="1337">
        <f>IFERROR((((M10-L10)*24)), "0")</f>
        <v>8.2500000000000018</v>
      </c>
      <c r="M11" s="1338"/>
      <c r="N11" s="1337">
        <f>IFERROR((((O10-N10)*24)), "0")</f>
        <v>8.5</v>
      </c>
      <c r="O11" s="1338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45" t="s">
        <v>24</v>
      </c>
      <c r="B13" s="94">
        <v>0.44791666666666669</v>
      </c>
      <c r="C13" s="95">
        <v>0.67708333333333337</v>
      </c>
      <c r="D13" s="117">
        <v>0.36458333333333331</v>
      </c>
      <c r="E13" s="116">
        <v>0.625</v>
      </c>
      <c r="F13" s="94">
        <v>0.36458333333333331</v>
      </c>
      <c r="G13" s="95">
        <v>0.80208333333333337</v>
      </c>
      <c r="H13" s="78">
        <v>0.375</v>
      </c>
      <c r="I13" s="95">
        <v>0.71875</v>
      </c>
      <c r="J13" s="149" t="s">
        <v>23</v>
      </c>
      <c r="K13" s="148" t="s">
        <v>23</v>
      </c>
      <c r="L13" s="94">
        <v>0.36458333333333331</v>
      </c>
      <c r="M13" s="95">
        <v>0.80208333333333337</v>
      </c>
      <c r="N13" s="135" t="s">
        <v>23</v>
      </c>
      <c r="O13" s="134" t="s">
        <v>23</v>
      </c>
      <c r="P13" s="139" t="s">
        <v>23</v>
      </c>
      <c r="Q13" s="144">
        <f>(B14+D14+F14+H14+J14+L14+N14)-(0.5*R13)+(S13)+(T13)+(U13)</f>
        <v>39.5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>
        <f>IFERROR((((C13-B13)*24)), "0")</f>
        <v>5.5</v>
      </c>
      <c r="C14" s="1338"/>
      <c r="D14" s="1337">
        <f>IFERROR((((E13-D13)*24)), "0")</f>
        <v>6.25</v>
      </c>
      <c r="E14" s="1338"/>
      <c r="F14" s="1337">
        <f>IFERROR((((G13-F13)*24)), "0")</f>
        <v>10.500000000000002</v>
      </c>
      <c r="G14" s="1338"/>
      <c r="H14" s="1337">
        <f>IFERROR((((I13-H13)*24)), "0")</f>
        <v>8.25</v>
      </c>
      <c r="I14" s="1338"/>
      <c r="J14" s="1337" t="str">
        <f>IFERROR((((K13-J13)*24)), "0")</f>
        <v>0</v>
      </c>
      <c r="K14" s="1338"/>
      <c r="L14" s="1337">
        <f>IFERROR((((M13-L13)*24)), "0")</f>
        <v>10.500000000000002</v>
      </c>
      <c r="M14" s="1338"/>
      <c r="N14" s="1337" t="str">
        <f>IFERROR((((O13-N13)*24)), "0")</f>
        <v>0</v>
      </c>
      <c r="O14" s="1338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45" t="s">
        <v>26</v>
      </c>
      <c r="B16" s="135" t="s">
        <v>23</v>
      </c>
      <c r="C16" s="134" t="s">
        <v>23</v>
      </c>
      <c r="D16" s="94">
        <v>0.47916666666666669</v>
      </c>
      <c r="E16" s="95">
        <v>0.80208333333333337</v>
      </c>
      <c r="F16" s="94">
        <v>0.36458333333333331</v>
      </c>
      <c r="G16" s="95">
        <v>0.54166666666666663</v>
      </c>
      <c r="H16" s="94">
        <v>0.36458333333333331</v>
      </c>
      <c r="I16" s="95">
        <v>0.80208333333333337</v>
      </c>
      <c r="J16" s="94">
        <v>0.36458333333333331</v>
      </c>
      <c r="K16" s="95">
        <v>0.80208333333333337</v>
      </c>
      <c r="L16" s="135" t="s">
        <v>23</v>
      </c>
      <c r="M16" s="134" t="s">
        <v>23</v>
      </c>
      <c r="N16" s="94">
        <v>0.36458333333333331</v>
      </c>
      <c r="O16" s="95">
        <v>0.71875</v>
      </c>
      <c r="P16" s="139" t="s">
        <v>23</v>
      </c>
      <c r="Q16" s="144">
        <f>(B17+D17+F17+H17+J17+L17+N17)-(0.5*R16)+(S16)+(T16)+(U16)</f>
        <v>39.5</v>
      </c>
      <c r="R16" s="36">
        <v>4</v>
      </c>
      <c r="S16" s="36">
        <v>0</v>
      </c>
      <c r="T16" s="36"/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7.75</v>
      </c>
      <c r="E17" s="1344"/>
      <c r="F17" s="1343">
        <f>IFERROR((((G16-F16)*24)), "0")</f>
        <v>4.25</v>
      </c>
      <c r="G17" s="1344"/>
      <c r="H17" s="1343">
        <f>IFERROR((((I16-H16)*24)), "0")</f>
        <v>10.500000000000002</v>
      </c>
      <c r="I17" s="1344"/>
      <c r="J17" s="1343">
        <f>IFERROR((((K16-J16)*24)), "0")</f>
        <v>10.500000000000002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370" t="s">
        <v>8</v>
      </c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59</v>
      </c>
      <c r="E21" s="1379"/>
      <c r="F21" s="1345" t="s">
        <v>58</v>
      </c>
      <c r="G21" s="1379"/>
      <c r="H21" s="1384" t="s">
        <v>55</v>
      </c>
      <c r="I21" s="1385"/>
      <c r="J21" s="1345" t="s">
        <v>57</v>
      </c>
      <c r="K21" s="1346"/>
      <c r="L21" s="1345" t="s">
        <v>48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J6:K6"/>
    <mergeCell ref="L18:M18"/>
    <mergeCell ref="B15:C15"/>
    <mergeCell ref="F15:G15"/>
    <mergeCell ref="H15:I15"/>
    <mergeCell ref="J15:K15"/>
    <mergeCell ref="D15:E15"/>
    <mergeCell ref="D12:E12"/>
    <mergeCell ref="F12:G12"/>
    <mergeCell ref="H12:I12"/>
    <mergeCell ref="J12:K12"/>
    <mergeCell ref="B9:C9"/>
    <mergeCell ref="D9:E9"/>
    <mergeCell ref="F9:G9"/>
    <mergeCell ref="J9:K9"/>
    <mergeCell ref="B17:C17"/>
    <mergeCell ref="L21:M31"/>
    <mergeCell ref="J18:K18"/>
    <mergeCell ref="L15:M15"/>
    <mergeCell ref="N21:O31"/>
    <mergeCell ref="Q21:Q31"/>
    <mergeCell ref="L20:M20"/>
    <mergeCell ref="N20:O20"/>
    <mergeCell ref="B19:Q19"/>
    <mergeCell ref="B18:C18"/>
    <mergeCell ref="D18:E18"/>
    <mergeCell ref="F18:G18"/>
    <mergeCell ref="H18:I18"/>
    <mergeCell ref="B21:C31"/>
    <mergeCell ref="D21:E31"/>
    <mergeCell ref="F21:G31"/>
    <mergeCell ref="H21:I31"/>
    <mergeCell ref="N9:O9"/>
    <mergeCell ref="N18:O18"/>
    <mergeCell ref="N15:O15"/>
    <mergeCell ref="N17:O17"/>
    <mergeCell ref="L17:M17"/>
    <mergeCell ref="N12:O12"/>
    <mergeCell ref="L9:M9"/>
    <mergeCell ref="L14:M14"/>
    <mergeCell ref="N14:O14"/>
    <mergeCell ref="L11:M11"/>
    <mergeCell ref="L12:M12"/>
    <mergeCell ref="N11:O11"/>
    <mergeCell ref="J21:K31"/>
    <mergeCell ref="B20:C20"/>
    <mergeCell ref="D20:E20"/>
    <mergeCell ref="F20:G20"/>
    <mergeCell ref="H20:I20"/>
    <mergeCell ref="J20:K20"/>
    <mergeCell ref="D17:E17"/>
    <mergeCell ref="F17:G17"/>
    <mergeCell ref="H17:I17"/>
    <mergeCell ref="J17:K17"/>
    <mergeCell ref="J14:K14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B12:C12"/>
    <mergeCell ref="L5:M5"/>
    <mergeCell ref="L3:M3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L6:M6"/>
    <mergeCell ref="N6:O6"/>
    <mergeCell ref="B6:C6"/>
    <mergeCell ref="D6:E6"/>
    <mergeCell ref="H6:I6"/>
    <mergeCell ref="B5:C5"/>
    <mergeCell ref="D5:E5"/>
    <mergeCell ref="F5:G5"/>
    <mergeCell ref="H5:I5"/>
    <mergeCell ref="J5:K5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P21" sqref="P21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42792</v>
      </c>
      <c r="C2" s="1328"/>
      <c r="D2" s="1327">
        <v>42793</v>
      </c>
      <c r="E2" s="1328"/>
      <c r="F2" s="1327">
        <v>42794</v>
      </c>
      <c r="G2" s="1328"/>
      <c r="H2" s="1327">
        <v>42795</v>
      </c>
      <c r="I2" s="1328"/>
      <c r="J2" s="1327">
        <v>42796</v>
      </c>
      <c r="K2" s="1328"/>
      <c r="L2" s="1327">
        <v>42797</v>
      </c>
      <c r="M2" s="1328"/>
      <c r="N2" s="1327">
        <v>42798</v>
      </c>
      <c r="O2" s="1328"/>
      <c r="P2" s="1327">
        <v>42799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3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50" t="s">
        <v>21</v>
      </c>
      <c r="B4" s="50">
        <v>0.44791666666666669</v>
      </c>
      <c r="C4" s="51">
        <v>0.67708333333333337</v>
      </c>
      <c r="D4" s="138" t="s">
        <v>23</v>
      </c>
      <c r="E4" s="137" t="s">
        <v>23</v>
      </c>
      <c r="F4" s="59">
        <v>0.36458333333333331</v>
      </c>
      <c r="G4" s="140">
        <v>0.58333333333333337</v>
      </c>
      <c r="H4" s="59">
        <v>0.36458333333333331</v>
      </c>
      <c r="I4" s="60">
        <v>0.80208333333333337</v>
      </c>
      <c r="J4" s="54">
        <v>0.35416666666666669</v>
      </c>
      <c r="K4" s="140">
        <v>0.80208333333333337</v>
      </c>
      <c r="L4" s="53">
        <v>0.375</v>
      </c>
      <c r="M4" s="66">
        <v>0.41666666666666669</v>
      </c>
      <c r="N4" s="94">
        <v>0.36458333333333331</v>
      </c>
      <c r="O4" s="95">
        <v>0.71875</v>
      </c>
      <c r="P4" s="139" t="s">
        <v>23</v>
      </c>
      <c r="Q4" s="144">
        <f>(B5+D5+F5+H5+J5+L5+N5)-(0.5*R4)+(S4)+(T4)+(U4)</f>
        <v>40</v>
      </c>
      <c r="R4" s="36">
        <v>3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29">
        <f>IFERROR((((C4-B4)*24)), "0")</f>
        <v>5.5</v>
      </c>
      <c r="C5" s="1330"/>
      <c r="D5" s="1394" t="str">
        <f>IFERROR((((E4-D4)*24)), "0")</f>
        <v>0</v>
      </c>
      <c r="E5" s="1395"/>
      <c r="F5" s="1394">
        <f>IFERROR((((G4-F4)*24)), "0")</f>
        <v>5.2500000000000018</v>
      </c>
      <c r="G5" s="1395"/>
      <c r="H5" s="1394">
        <f>IFERROR((((I4-H4)*24)), "0")</f>
        <v>10.500000000000002</v>
      </c>
      <c r="I5" s="1395"/>
      <c r="J5" s="1396">
        <f>IFERROR((((K4-J4)*24)), "0")</f>
        <v>10.75</v>
      </c>
      <c r="K5" s="1397"/>
      <c r="L5" s="1394">
        <f>IFERROR((((M4-L4)*24)), "0")</f>
        <v>1.0000000000000004</v>
      </c>
      <c r="M5" s="1395"/>
      <c r="N5" s="1394">
        <f>IFERROR((((O4-N4)*24)), "0")</f>
        <v>8.5</v>
      </c>
      <c r="O5" s="1395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45" t="s">
        <v>25</v>
      </c>
      <c r="B7" s="94">
        <v>0.44791666666666669</v>
      </c>
      <c r="C7" s="95">
        <v>0.67708333333333337</v>
      </c>
      <c r="D7" s="59">
        <v>0.36458333333333331</v>
      </c>
      <c r="E7" s="60">
        <v>0.80208333333333337</v>
      </c>
      <c r="F7" s="59">
        <v>0.57291666666666663</v>
      </c>
      <c r="G7" s="60">
        <v>0.80208333333333337</v>
      </c>
      <c r="H7" s="138" t="s">
        <v>23</v>
      </c>
      <c r="I7" s="137" t="s">
        <v>23</v>
      </c>
      <c r="J7" s="149" t="s">
        <v>23</v>
      </c>
      <c r="K7" s="148" t="s">
        <v>23</v>
      </c>
      <c r="L7" s="50">
        <v>0.36458333333333331</v>
      </c>
      <c r="M7" s="51">
        <v>0.80208333333333337</v>
      </c>
      <c r="N7" s="59">
        <v>0.36458333333333331</v>
      </c>
      <c r="O7" s="60">
        <v>0.71875</v>
      </c>
      <c r="P7" s="136" t="s">
        <v>23</v>
      </c>
      <c r="Q7" s="144">
        <f>(B8+D8+F8+H8+J8+L8+N8)-(0.5*R7)+(S7)+(T7)+(U7)</f>
        <v>39.5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>
        <f>IFERROR((((C7-B7)*24)), "0")</f>
        <v>5.5</v>
      </c>
      <c r="C8" s="1330"/>
      <c r="D8" s="1398">
        <f>IFERROR((((E7-D7)*24)), "0")</f>
        <v>10.500000000000002</v>
      </c>
      <c r="E8" s="1399"/>
      <c r="F8" s="1398">
        <f>IFERROR((((G7-F7)*24)), "0")</f>
        <v>5.5000000000000018</v>
      </c>
      <c r="G8" s="1399"/>
      <c r="H8" s="1398" t="str">
        <f>IFERROR((((I7-H7)*24)), "0")</f>
        <v>0</v>
      </c>
      <c r="I8" s="1399"/>
      <c r="J8" s="1400" t="str">
        <f>IFERROR((((K7-J7)*24)), "0")</f>
        <v>0</v>
      </c>
      <c r="K8" s="1401"/>
      <c r="L8" s="1398">
        <f>IFERROR((((M7-L7)*24)), "0")</f>
        <v>10.500000000000002</v>
      </c>
      <c r="M8" s="1399"/>
      <c r="N8" s="1402">
        <f>IFERROR((((O7-N7)*24)), "0")</f>
        <v>8.5</v>
      </c>
      <c r="O8" s="1403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45" t="s">
        <v>22</v>
      </c>
      <c r="B10" s="94">
        <v>0.44791666666666669</v>
      </c>
      <c r="C10" s="95">
        <v>0.67708333333333337</v>
      </c>
      <c r="D10" s="138" t="s">
        <v>23</v>
      </c>
      <c r="E10" s="137" t="s">
        <v>23</v>
      </c>
      <c r="F10" s="78">
        <v>0.375</v>
      </c>
      <c r="G10" s="51">
        <v>0.80208333333333337</v>
      </c>
      <c r="H10" s="50">
        <v>0.5625</v>
      </c>
      <c r="I10" s="51">
        <v>0.80208333333333337</v>
      </c>
      <c r="J10" s="147">
        <v>0.44791666666666669</v>
      </c>
      <c r="K10" s="146">
        <v>0.80208333333333337</v>
      </c>
      <c r="L10" s="50">
        <v>0.36458333333333331</v>
      </c>
      <c r="M10" s="51">
        <v>0.80208333333333337</v>
      </c>
      <c r="N10" s="135" t="s">
        <v>23</v>
      </c>
      <c r="O10" s="134" t="s">
        <v>23</v>
      </c>
      <c r="P10" s="126" t="s">
        <v>30</v>
      </c>
      <c r="Q10" s="144">
        <f>(B11+D11+F11+H11+J11+L11+N11)-(0.5*R10)+(S10)+(T10)+(U10)</f>
        <v>39.5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402" t="str">
        <f>IFERROR((((E10-D10)*24)), "0")</f>
        <v>0</v>
      </c>
      <c r="E11" s="1403"/>
      <c r="F11" s="1402">
        <f>IFERROR((((G10-F10)*24)), "0")</f>
        <v>10.25</v>
      </c>
      <c r="G11" s="1403"/>
      <c r="H11" s="1402">
        <f>IFERROR((((I10-H10)*24)), "0")</f>
        <v>5.7500000000000009</v>
      </c>
      <c r="I11" s="1403"/>
      <c r="J11" s="1405">
        <f>IFERROR((((K10-J10)*24)), "0")</f>
        <v>8.5</v>
      </c>
      <c r="K11" s="1406"/>
      <c r="L11" s="1402">
        <f>IFERROR((((M10-L10)*24)), "0")</f>
        <v>10.500000000000002</v>
      </c>
      <c r="M11" s="1403"/>
      <c r="N11" s="1402" t="str">
        <f>IFERROR((((O10-N10)*24)), "0")</f>
        <v>0</v>
      </c>
      <c r="O11" s="1403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45" t="s">
        <v>24</v>
      </c>
      <c r="B13" s="135" t="s">
        <v>23</v>
      </c>
      <c r="C13" s="134" t="s">
        <v>23</v>
      </c>
      <c r="D13" s="59">
        <v>0.36458333333333331</v>
      </c>
      <c r="E13" s="60">
        <v>0.80208333333333337</v>
      </c>
      <c r="F13" s="135" t="s">
        <v>23</v>
      </c>
      <c r="G13" s="134" t="s">
        <v>23</v>
      </c>
      <c r="H13" s="78">
        <v>0.375</v>
      </c>
      <c r="I13" s="51">
        <v>0.64583333333333337</v>
      </c>
      <c r="J13" s="115">
        <v>0.36458333333333331</v>
      </c>
      <c r="K13" s="114">
        <v>0.70833333333333337</v>
      </c>
      <c r="L13" s="78">
        <v>0.36458333333333331</v>
      </c>
      <c r="M13" s="79">
        <v>0.66666666666666663</v>
      </c>
      <c r="N13" s="50">
        <v>0.36458333333333331</v>
      </c>
      <c r="O13" s="51">
        <v>0.71875</v>
      </c>
      <c r="P13" s="52" t="s">
        <v>30</v>
      </c>
      <c r="Q13" s="144">
        <f>(B14+D14+F14+H14+J14+L14+N14)-(0.5*R13)+(S13)+(T13)+(U13)</f>
        <v>39.500000000000007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 t="str">
        <f>IFERROR((((C13-B13)*24)), "0")</f>
        <v>0</v>
      </c>
      <c r="C14" s="1338"/>
      <c r="D14" s="1402">
        <f>IFERROR((((E13-D13)*24)), "0")</f>
        <v>10.500000000000002</v>
      </c>
      <c r="E14" s="1403"/>
      <c r="F14" s="1402" t="str">
        <f>IFERROR((((G13-F13)*24)), "0")</f>
        <v>0</v>
      </c>
      <c r="G14" s="1403"/>
      <c r="H14" s="1402">
        <f>IFERROR((((I13-H13)*24)), "0")</f>
        <v>6.5000000000000009</v>
      </c>
      <c r="I14" s="1403"/>
      <c r="J14" s="1402">
        <f>IFERROR((((K13-J13)*24)), "0")</f>
        <v>8.2500000000000018</v>
      </c>
      <c r="K14" s="1403"/>
      <c r="L14" s="1402">
        <f>IFERROR((((M13-L13)*24)), "0")</f>
        <v>7.25</v>
      </c>
      <c r="M14" s="1403"/>
      <c r="N14" s="1402">
        <f>IFERROR((((O13-N13)*24)), "0")</f>
        <v>8.5</v>
      </c>
      <c r="O14" s="1403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45" t="s">
        <v>26</v>
      </c>
      <c r="B16" s="135" t="s">
        <v>23</v>
      </c>
      <c r="C16" s="134" t="s">
        <v>23</v>
      </c>
      <c r="D16" s="50">
        <v>0.36458333333333331</v>
      </c>
      <c r="E16" s="51">
        <v>0.65625</v>
      </c>
      <c r="F16" s="50">
        <v>0.36458333333333331</v>
      </c>
      <c r="G16" s="51">
        <v>0.63541666666666663</v>
      </c>
      <c r="H16" s="50">
        <v>0.36458333333333331</v>
      </c>
      <c r="I16" s="51">
        <v>0.71875</v>
      </c>
      <c r="J16" s="50">
        <v>0.36458333333333331</v>
      </c>
      <c r="K16" s="51">
        <v>0.80208333333333337</v>
      </c>
      <c r="L16" s="94">
        <v>0.42708333333333331</v>
      </c>
      <c r="M16" s="95">
        <v>0.80208333333333337</v>
      </c>
      <c r="N16" s="135" t="s">
        <v>27</v>
      </c>
      <c r="O16" s="134" t="s">
        <v>23</v>
      </c>
      <c r="P16" s="52" t="s">
        <v>30</v>
      </c>
      <c r="Q16" s="144">
        <f>(B17+D17+F17+H17+J17+L17+N17)-(0.5*R16)+(S16)+(T16)+(U16)</f>
        <v>39.5</v>
      </c>
      <c r="R16" s="36">
        <v>4</v>
      </c>
      <c r="S16" s="36">
        <v>0</v>
      </c>
      <c r="T16" s="36"/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7</v>
      </c>
      <c r="E17" s="1344"/>
      <c r="F17" s="1343">
        <f>IFERROR((((G16-F16)*24)), "0")</f>
        <v>6.5</v>
      </c>
      <c r="G17" s="1344"/>
      <c r="H17" s="1343">
        <f>IFERROR((((I16-H16)*24)), "0")</f>
        <v>8.5</v>
      </c>
      <c r="I17" s="1344"/>
      <c r="J17" s="1343">
        <f>IFERROR((((K16-J16)*24)), "0")</f>
        <v>10.500000000000002</v>
      </c>
      <c r="K17" s="1344"/>
      <c r="L17" s="1343">
        <f>IFERROR((((M16-L16)*24)), "0")</f>
        <v>9.0000000000000018</v>
      </c>
      <c r="M17" s="1344"/>
      <c r="N17" s="1343" t="str">
        <f>IFERROR((((O16-N16)*24)), "0")</f>
        <v>0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370" t="s">
        <v>8</v>
      </c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 t="s">
        <v>56</v>
      </c>
      <c r="G21" s="1379"/>
      <c r="H21" s="1384" t="s">
        <v>55</v>
      </c>
      <c r="I21" s="1385"/>
      <c r="J21" s="1345" t="s">
        <v>54</v>
      </c>
      <c r="K21" s="1346"/>
      <c r="L21" s="1345" t="s">
        <v>53</v>
      </c>
      <c r="M21" s="1355"/>
      <c r="N21" s="1361" t="s">
        <v>52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J6:K6"/>
    <mergeCell ref="L18:M18"/>
    <mergeCell ref="B15:C15"/>
    <mergeCell ref="F15:G15"/>
    <mergeCell ref="H15:I15"/>
    <mergeCell ref="J15:K15"/>
    <mergeCell ref="D15:E15"/>
    <mergeCell ref="D12:E12"/>
    <mergeCell ref="F12:G12"/>
    <mergeCell ref="H12:I12"/>
    <mergeCell ref="J12:K12"/>
    <mergeCell ref="B9:C9"/>
    <mergeCell ref="D9:E9"/>
    <mergeCell ref="F9:G9"/>
    <mergeCell ref="J9:K9"/>
    <mergeCell ref="B17:C17"/>
    <mergeCell ref="L21:M31"/>
    <mergeCell ref="J18:K18"/>
    <mergeCell ref="L15:M15"/>
    <mergeCell ref="N21:O31"/>
    <mergeCell ref="Q21:Q31"/>
    <mergeCell ref="L20:M20"/>
    <mergeCell ref="N20:O20"/>
    <mergeCell ref="B19:Q19"/>
    <mergeCell ref="B18:C18"/>
    <mergeCell ref="D18:E18"/>
    <mergeCell ref="F18:G18"/>
    <mergeCell ref="H18:I18"/>
    <mergeCell ref="B21:C31"/>
    <mergeCell ref="D21:E31"/>
    <mergeCell ref="F21:G31"/>
    <mergeCell ref="H21:I31"/>
    <mergeCell ref="N9:O9"/>
    <mergeCell ref="N18:O18"/>
    <mergeCell ref="N15:O15"/>
    <mergeCell ref="N17:O17"/>
    <mergeCell ref="L17:M17"/>
    <mergeCell ref="N12:O12"/>
    <mergeCell ref="L9:M9"/>
    <mergeCell ref="L14:M14"/>
    <mergeCell ref="N14:O14"/>
    <mergeCell ref="L11:M11"/>
    <mergeCell ref="L12:M12"/>
    <mergeCell ref="N11:O11"/>
    <mergeCell ref="J21:K31"/>
    <mergeCell ref="B20:C20"/>
    <mergeCell ref="D20:E20"/>
    <mergeCell ref="F20:G20"/>
    <mergeCell ref="H20:I20"/>
    <mergeCell ref="J20:K20"/>
    <mergeCell ref="D17:E17"/>
    <mergeCell ref="F17:G17"/>
    <mergeCell ref="H17:I17"/>
    <mergeCell ref="J17:K17"/>
    <mergeCell ref="J14:K14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B12:C12"/>
    <mergeCell ref="L5:M5"/>
    <mergeCell ref="L3:M3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L6:M6"/>
    <mergeCell ref="N6:O6"/>
    <mergeCell ref="B6:C6"/>
    <mergeCell ref="D6:E6"/>
    <mergeCell ref="H6:I6"/>
    <mergeCell ref="B5:C5"/>
    <mergeCell ref="D5:E5"/>
    <mergeCell ref="F5:G5"/>
    <mergeCell ref="H5:I5"/>
    <mergeCell ref="J5:K5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T24" sqref="T24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5429687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16" t="s">
        <v>20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1417"/>
      <c r="O1" s="1417"/>
      <c r="P1" s="1417"/>
      <c r="Q1" s="133"/>
      <c r="R1" s="23"/>
      <c r="S1" s="23"/>
      <c r="T1" s="23"/>
      <c r="U1" s="25"/>
    </row>
    <row r="2" spans="1:59" ht="17.25" customHeight="1" x14ac:dyDescent="0.4">
      <c r="A2" s="132"/>
      <c r="B2" s="1418">
        <v>42799</v>
      </c>
      <c r="C2" s="1419"/>
      <c r="D2" s="1418">
        <v>42800</v>
      </c>
      <c r="E2" s="1419"/>
      <c r="F2" s="1418">
        <v>42801</v>
      </c>
      <c r="G2" s="1419"/>
      <c r="H2" s="1418">
        <v>42802</v>
      </c>
      <c r="I2" s="1419"/>
      <c r="J2" s="1418">
        <v>42803</v>
      </c>
      <c r="K2" s="1419"/>
      <c r="L2" s="1418">
        <v>42804</v>
      </c>
      <c r="M2" s="1419"/>
      <c r="N2" s="1418">
        <v>42805</v>
      </c>
      <c r="O2" s="1419"/>
      <c r="P2" s="1418">
        <v>42806</v>
      </c>
      <c r="Q2" s="1419"/>
      <c r="U2" s="25"/>
      <c r="X2" t="s">
        <v>14</v>
      </c>
      <c r="Y2" t="s">
        <v>14</v>
      </c>
    </row>
    <row r="3" spans="1:59" ht="28.5" customHeight="1" x14ac:dyDescent="0.5">
      <c r="A3" s="131"/>
      <c r="B3" s="1318" t="s">
        <v>0</v>
      </c>
      <c r="C3" s="1319"/>
      <c r="D3" s="1412" t="s">
        <v>1</v>
      </c>
      <c r="E3" s="1413"/>
      <c r="F3" s="1414" t="s">
        <v>2</v>
      </c>
      <c r="G3" s="1415"/>
      <c r="H3" s="1318" t="s">
        <v>3</v>
      </c>
      <c r="I3" s="1324"/>
      <c r="J3" s="1412" t="s">
        <v>4</v>
      </c>
      <c r="K3" s="1413"/>
      <c r="L3" s="1414" t="s">
        <v>5</v>
      </c>
      <c r="M3" s="1415"/>
      <c r="N3" s="1318" t="s">
        <v>6</v>
      </c>
      <c r="O3" s="1318"/>
      <c r="P3" s="130" t="s">
        <v>0</v>
      </c>
      <c r="Q3" s="12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28" t="s">
        <v>21</v>
      </c>
      <c r="B4" s="110" t="s">
        <v>23</v>
      </c>
      <c r="C4" s="109" t="s">
        <v>23</v>
      </c>
      <c r="D4" s="120" t="s">
        <v>23</v>
      </c>
      <c r="E4" s="119" t="s">
        <v>23</v>
      </c>
      <c r="F4" s="53">
        <v>0.375</v>
      </c>
      <c r="G4" s="81">
        <v>0.75</v>
      </c>
      <c r="H4" s="53">
        <v>0.375</v>
      </c>
      <c r="I4" s="60">
        <v>0.63541666666666663</v>
      </c>
      <c r="J4" s="54">
        <v>0.33333333333333331</v>
      </c>
      <c r="K4" s="81">
        <v>0.66666666666666663</v>
      </c>
      <c r="L4" s="53">
        <v>0.375</v>
      </c>
      <c r="M4" s="60">
        <v>0.80208333333333337</v>
      </c>
      <c r="N4" s="50">
        <v>0.36458333333333331</v>
      </c>
      <c r="O4" s="51">
        <v>0.71875</v>
      </c>
      <c r="P4" s="52" t="s">
        <v>30</v>
      </c>
      <c r="Q4" s="107">
        <f>(B5+D5+F5+H5+J5+L5+N5)-(0.5*R4)+(S4)+(T4)+(U4)</f>
        <v>40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29" t="str">
        <f>IFERROR((((C4-B4)*24)), "0")</f>
        <v>0</v>
      </c>
      <c r="C5" s="1330"/>
      <c r="D5" s="1394" t="str">
        <f>IFERROR((((E4-D4)*24)), "0")</f>
        <v>0</v>
      </c>
      <c r="E5" s="1395"/>
      <c r="F5" s="1394">
        <f>IFERROR((((G4-F4)*24)), "0")</f>
        <v>9</v>
      </c>
      <c r="G5" s="1395"/>
      <c r="H5" s="1394">
        <f>IFERROR((((I4-H4)*24)), "0")</f>
        <v>6.2499999999999991</v>
      </c>
      <c r="I5" s="1395"/>
      <c r="J5" s="1396">
        <f>IFERROR((((K4-J4)*24)), "0")</f>
        <v>8</v>
      </c>
      <c r="K5" s="1397"/>
      <c r="L5" s="1394">
        <f>IFERROR((((M4-L4)*24)), "0")</f>
        <v>10.25</v>
      </c>
      <c r="M5" s="1395"/>
      <c r="N5" s="1394">
        <f>IFERROR((((O4-N4)*24)), "0")</f>
        <v>8.5</v>
      </c>
      <c r="O5" s="1395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11" t="s">
        <v>25</v>
      </c>
      <c r="B7" s="110" t="s">
        <v>23</v>
      </c>
      <c r="C7" s="109" t="s">
        <v>23</v>
      </c>
      <c r="D7" s="59">
        <v>0.36458333333333331</v>
      </c>
      <c r="E7" s="60">
        <v>0.80208333333333337</v>
      </c>
      <c r="F7" s="59">
        <v>0.57291666666666663</v>
      </c>
      <c r="G7" s="60">
        <v>0.80208333333333337</v>
      </c>
      <c r="H7" s="59">
        <v>0.36458333333333331</v>
      </c>
      <c r="I7" s="60">
        <v>0.80208333333333337</v>
      </c>
      <c r="J7" s="142" t="s">
        <v>23</v>
      </c>
      <c r="K7" s="141" t="s">
        <v>23</v>
      </c>
      <c r="L7" s="50">
        <v>0.36458333333333331</v>
      </c>
      <c r="M7" s="51">
        <v>0.61458333333333337</v>
      </c>
      <c r="N7" s="59">
        <v>0.36458333333333331</v>
      </c>
      <c r="O7" s="60">
        <v>0.71875</v>
      </c>
      <c r="P7" s="82" t="s">
        <v>30</v>
      </c>
      <c r="Q7" s="107">
        <f>(B8+D8+F8+H8+J8+L8+N8)-(0.5*R7)+(S7)+(T7)+(U7)</f>
        <v>39.500000000000007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 t="str">
        <f>IFERROR((((C7-B7)*24)), "0")</f>
        <v>0</v>
      </c>
      <c r="C8" s="1330"/>
      <c r="D8" s="1398">
        <f>IFERROR((((E7-D7)*24)), "0")</f>
        <v>10.500000000000002</v>
      </c>
      <c r="E8" s="1399"/>
      <c r="F8" s="1398">
        <f>IFERROR((((G7-F7)*24)), "0")</f>
        <v>5.5000000000000018</v>
      </c>
      <c r="G8" s="1399"/>
      <c r="H8" s="1398">
        <f>IFERROR((((I7-H7)*24)), "0")</f>
        <v>10.500000000000002</v>
      </c>
      <c r="I8" s="1399"/>
      <c r="J8" s="1400" t="str">
        <f>IFERROR((((K7-J7)*24)), "0")</f>
        <v>0</v>
      </c>
      <c r="K8" s="1401"/>
      <c r="L8" s="1398">
        <f>IFERROR((((M7-L7)*24)), "0")</f>
        <v>6.0000000000000018</v>
      </c>
      <c r="M8" s="1399"/>
      <c r="N8" s="1402">
        <f>IFERROR((((O7-N7)*24)), "0")</f>
        <v>8.5</v>
      </c>
      <c r="O8" s="1403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11" t="s">
        <v>22</v>
      </c>
      <c r="B10" s="94">
        <v>0.44791666666666669</v>
      </c>
      <c r="C10" s="95">
        <v>0.67708333333333337</v>
      </c>
      <c r="D10" s="117">
        <v>0.55208333333333337</v>
      </c>
      <c r="E10" s="116">
        <v>0.80208333333333337</v>
      </c>
      <c r="F10" s="50">
        <v>0.36458333333333331</v>
      </c>
      <c r="G10" s="51">
        <v>0.80208333333333337</v>
      </c>
      <c r="H10" s="110" t="s">
        <v>23</v>
      </c>
      <c r="I10" s="109" t="s">
        <v>23</v>
      </c>
      <c r="J10" s="62">
        <v>0.36458333333333331</v>
      </c>
      <c r="K10" s="63">
        <v>0.80208333333333337</v>
      </c>
      <c r="L10" s="110" t="s">
        <v>23</v>
      </c>
      <c r="M10" s="109" t="s">
        <v>23</v>
      </c>
      <c r="N10" s="50">
        <v>0.36458333333333331</v>
      </c>
      <c r="O10" s="51">
        <v>0.71875</v>
      </c>
      <c r="P10" s="108" t="s">
        <v>23</v>
      </c>
      <c r="Q10" s="107">
        <f>(B11+D11+F11+H11+J11+L11+N11)-(0.5*R10)+(S10)+(T10)+(U10)</f>
        <v>39.5</v>
      </c>
      <c r="R10" s="36">
        <v>3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402">
        <f>IFERROR((((E10-D10)*24)), "0")</f>
        <v>6</v>
      </c>
      <c r="E11" s="1403"/>
      <c r="F11" s="1402">
        <f>IFERROR((((G10-F10)*24)), "0")</f>
        <v>10.500000000000002</v>
      </c>
      <c r="G11" s="1403"/>
      <c r="H11" s="1402" t="str">
        <f>IFERROR((((I10-H10)*24)), "0")</f>
        <v>0</v>
      </c>
      <c r="I11" s="1403"/>
      <c r="J11" s="1405">
        <f>IFERROR((((K10-J10)*24)), "0")</f>
        <v>10.500000000000002</v>
      </c>
      <c r="K11" s="1406"/>
      <c r="L11" s="1402" t="str">
        <f>IFERROR((((M10-L10)*24)), "0")</f>
        <v>0</v>
      </c>
      <c r="M11" s="1403"/>
      <c r="N11" s="1402">
        <f>IFERROR((((O10-N10)*24)), "0")</f>
        <v>8.5</v>
      </c>
      <c r="O11" s="1403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11" t="s">
        <v>24</v>
      </c>
      <c r="B13" s="50">
        <v>0.44791666666666669</v>
      </c>
      <c r="C13" s="51">
        <v>0.67708333333333337</v>
      </c>
      <c r="D13" s="120" t="s">
        <v>23</v>
      </c>
      <c r="E13" s="119" t="s">
        <v>23</v>
      </c>
      <c r="F13" s="50">
        <v>0.36458333333333331</v>
      </c>
      <c r="G13" s="51">
        <v>0.59375</v>
      </c>
      <c r="H13" s="50">
        <v>0.36458333333333331</v>
      </c>
      <c r="I13" s="51">
        <v>0.80208333333333337</v>
      </c>
      <c r="J13" s="115">
        <v>0.36458333333333331</v>
      </c>
      <c r="K13" s="114">
        <v>0.73958333333333337</v>
      </c>
      <c r="L13" s="50">
        <v>0.36458333333333331</v>
      </c>
      <c r="M13" s="51">
        <v>0.80208333333333337</v>
      </c>
      <c r="N13" s="110" t="s">
        <v>23</v>
      </c>
      <c r="O13" s="109" t="s">
        <v>23</v>
      </c>
      <c r="P13" s="108" t="s">
        <v>23</v>
      </c>
      <c r="Q13" s="107">
        <f>(B14+D14+F14+H14+J14+L14+N14)-(0.5*R13)+(S13)+(T13)+(U13)</f>
        <v>39.5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>
        <f>IFERROR((((C13-B13)*24)), "0")</f>
        <v>5.5</v>
      </c>
      <c r="C14" s="1338"/>
      <c r="D14" s="1402" t="str">
        <f>IFERROR((((E13-D13)*24)), "0")</f>
        <v>0</v>
      </c>
      <c r="E14" s="1403"/>
      <c r="F14" s="1402">
        <f>IFERROR((((G13-F13)*24)), "0")</f>
        <v>5.5</v>
      </c>
      <c r="G14" s="1403"/>
      <c r="H14" s="1402">
        <f>IFERROR((((I13-H13)*24)), "0")</f>
        <v>10.500000000000002</v>
      </c>
      <c r="I14" s="1403"/>
      <c r="J14" s="1402">
        <f>IFERROR((((K13-J13)*24)), "0")</f>
        <v>9.0000000000000018</v>
      </c>
      <c r="K14" s="1403"/>
      <c r="L14" s="1402">
        <f>IFERROR((((M13-L13)*24)), "0")</f>
        <v>10.500000000000002</v>
      </c>
      <c r="M14" s="1403"/>
      <c r="N14" s="1402" t="str">
        <f>IFERROR((((O13-N13)*24)), "0")</f>
        <v>0</v>
      </c>
      <c r="O14" s="1403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11" t="s">
        <v>26</v>
      </c>
      <c r="B16" s="50">
        <v>0.44791666666666669</v>
      </c>
      <c r="C16" s="51">
        <v>0.67708333333333337</v>
      </c>
      <c r="D16" s="50">
        <v>0.36458333333333331</v>
      </c>
      <c r="E16" s="51">
        <v>0.80208333333333337</v>
      </c>
      <c r="F16" s="110" t="s">
        <v>23</v>
      </c>
      <c r="G16" s="109" t="s">
        <v>23</v>
      </c>
      <c r="H16" s="50">
        <v>0.36458333333333331</v>
      </c>
      <c r="I16" s="51">
        <v>0.70833333333333337</v>
      </c>
      <c r="J16" s="50">
        <v>0.4375</v>
      </c>
      <c r="K16" s="51">
        <v>0.80208333333333337</v>
      </c>
      <c r="L16" s="50">
        <v>0.44791666666666669</v>
      </c>
      <c r="M16" s="51">
        <v>0.80208333333333337</v>
      </c>
      <c r="N16" s="110" t="s">
        <v>23</v>
      </c>
      <c r="O16" s="109" t="s">
        <v>23</v>
      </c>
      <c r="P16" s="52" t="s">
        <v>30</v>
      </c>
      <c r="Q16" s="107">
        <f>(B17+D17+F17+H17+J17+L17+N17)-(0.5*R16)+(S16)+(T16)+(U16)</f>
        <v>39.5</v>
      </c>
      <c r="R16" s="36">
        <v>4</v>
      </c>
      <c r="S16" s="36">
        <v>0</v>
      </c>
      <c r="T16" s="36"/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10.500000000000002</v>
      </c>
      <c r="E17" s="1344"/>
      <c r="F17" s="1343" t="str">
        <f>IFERROR((((G16-F16)*24)), "0")</f>
        <v>0</v>
      </c>
      <c r="G17" s="1344"/>
      <c r="H17" s="1343">
        <f>IFERROR((((I16-H16)*24)), "0")</f>
        <v>8.2500000000000018</v>
      </c>
      <c r="I17" s="1344"/>
      <c r="J17" s="1343">
        <f>IFERROR((((K16-J16)*24)), "0")</f>
        <v>8.75</v>
      </c>
      <c r="K17" s="1344"/>
      <c r="L17" s="1343">
        <f>IFERROR((((M16-L16)*24)), "0")</f>
        <v>8.5</v>
      </c>
      <c r="M17" s="1344"/>
      <c r="N17" s="1343" t="str">
        <f>IFERROR((((O16-N16)*24)), "0")</f>
        <v>0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420" t="s">
        <v>8</v>
      </c>
      <c r="C19" s="1421"/>
      <c r="D19" s="1421"/>
      <c r="E19" s="1421"/>
      <c r="F19" s="1421"/>
      <c r="G19" s="1421"/>
      <c r="H19" s="1421"/>
      <c r="I19" s="1421"/>
      <c r="J19" s="1421"/>
      <c r="K19" s="1421"/>
      <c r="L19" s="1421"/>
      <c r="M19" s="1421"/>
      <c r="N19" s="1421"/>
      <c r="O19" s="1421"/>
      <c r="P19" s="1421"/>
      <c r="Q19" s="142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 t="s">
        <v>51</v>
      </c>
      <c r="G21" s="1379"/>
      <c r="H21" s="1384" t="s">
        <v>50</v>
      </c>
      <c r="I21" s="1385"/>
      <c r="J21" s="1345" t="s">
        <v>49</v>
      </c>
      <c r="K21" s="1346"/>
      <c r="L21" s="1345" t="s">
        <v>48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J6:K6"/>
    <mergeCell ref="L18:M18"/>
    <mergeCell ref="B15:C15"/>
    <mergeCell ref="F15:G15"/>
    <mergeCell ref="H15:I15"/>
    <mergeCell ref="J15:K15"/>
    <mergeCell ref="D15:E15"/>
    <mergeCell ref="D12:E12"/>
    <mergeCell ref="F12:G12"/>
    <mergeCell ref="H12:I12"/>
    <mergeCell ref="J12:K12"/>
    <mergeCell ref="B9:C9"/>
    <mergeCell ref="D9:E9"/>
    <mergeCell ref="F9:G9"/>
    <mergeCell ref="J9:K9"/>
    <mergeCell ref="B17:C17"/>
    <mergeCell ref="L21:M31"/>
    <mergeCell ref="J18:K18"/>
    <mergeCell ref="L15:M15"/>
    <mergeCell ref="N21:O31"/>
    <mergeCell ref="Q21:Q31"/>
    <mergeCell ref="L20:M20"/>
    <mergeCell ref="N20:O20"/>
    <mergeCell ref="B19:Q19"/>
    <mergeCell ref="B18:C18"/>
    <mergeCell ref="D18:E18"/>
    <mergeCell ref="F18:G18"/>
    <mergeCell ref="H18:I18"/>
    <mergeCell ref="B21:C31"/>
    <mergeCell ref="D21:E31"/>
    <mergeCell ref="F21:G31"/>
    <mergeCell ref="H21:I31"/>
    <mergeCell ref="N9:O9"/>
    <mergeCell ref="N18:O18"/>
    <mergeCell ref="N15:O15"/>
    <mergeCell ref="N17:O17"/>
    <mergeCell ref="L17:M17"/>
    <mergeCell ref="N12:O12"/>
    <mergeCell ref="L9:M9"/>
    <mergeCell ref="L14:M14"/>
    <mergeCell ref="N14:O14"/>
    <mergeCell ref="L11:M11"/>
    <mergeCell ref="L12:M12"/>
    <mergeCell ref="N11:O11"/>
    <mergeCell ref="J21:K31"/>
    <mergeCell ref="B20:C20"/>
    <mergeCell ref="D20:E20"/>
    <mergeCell ref="F20:G20"/>
    <mergeCell ref="H20:I20"/>
    <mergeCell ref="J20:K20"/>
    <mergeCell ref="D17:E17"/>
    <mergeCell ref="F17:G17"/>
    <mergeCell ref="H17:I17"/>
    <mergeCell ref="J17:K17"/>
    <mergeCell ref="J14:K14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B12:C12"/>
    <mergeCell ref="L5:M5"/>
    <mergeCell ref="L3:M3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L6:M6"/>
    <mergeCell ref="N6:O6"/>
    <mergeCell ref="B6:C6"/>
    <mergeCell ref="D6:E6"/>
    <mergeCell ref="H6:I6"/>
    <mergeCell ref="B5:C5"/>
    <mergeCell ref="D5:E5"/>
    <mergeCell ref="F5:G5"/>
    <mergeCell ref="H5:I5"/>
    <mergeCell ref="J5:K5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A26" sqref="A26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16" t="s">
        <v>20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1417"/>
      <c r="O1" s="1417"/>
      <c r="P1" s="1417"/>
      <c r="Q1" s="133"/>
      <c r="R1" s="23"/>
      <c r="S1" s="23"/>
      <c r="T1" s="23"/>
      <c r="U1" s="25"/>
    </row>
    <row r="2" spans="1:59" ht="17.25" customHeight="1" x14ac:dyDescent="0.4">
      <c r="A2" s="132"/>
      <c r="B2" s="1418">
        <v>42806</v>
      </c>
      <c r="C2" s="1419"/>
      <c r="D2" s="1418">
        <v>42807</v>
      </c>
      <c r="E2" s="1419"/>
      <c r="F2" s="1418">
        <v>42808</v>
      </c>
      <c r="G2" s="1419"/>
      <c r="H2" s="1418">
        <v>42809</v>
      </c>
      <c r="I2" s="1419"/>
      <c r="J2" s="1418">
        <v>42810</v>
      </c>
      <c r="K2" s="1419"/>
      <c r="L2" s="1418">
        <v>42811</v>
      </c>
      <c r="M2" s="1419"/>
      <c r="N2" s="1418">
        <v>42812</v>
      </c>
      <c r="O2" s="1419"/>
      <c r="P2" s="1418">
        <v>42813</v>
      </c>
      <c r="Q2" s="1419"/>
      <c r="U2" s="25"/>
      <c r="X2" t="s">
        <v>14</v>
      </c>
      <c r="Y2" t="s">
        <v>14</v>
      </c>
    </row>
    <row r="3" spans="1:59" ht="28.5" customHeight="1" x14ac:dyDescent="0.5">
      <c r="A3" s="131"/>
      <c r="B3" s="1318" t="s">
        <v>0</v>
      </c>
      <c r="C3" s="1319"/>
      <c r="D3" s="1412" t="s">
        <v>1</v>
      </c>
      <c r="E3" s="1413"/>
      <c r="F3" s="1414" t="s">
        <v>2</v>
      </c>
      <c r="G3" s="1415"/>
      <c r="H3" s="1318" t="s">
        <v>3</v>
      </c>
      <c r="I3" s="1324"/>
      <c r="J3" s="1412" t="s">
        <v>4</v>
      </c>
      <c r="K3" s="1413"/>
      <c r="L3" s="1414" t="s">
        <v>5</v>
      </c>
      <c r="M3" s="1415"/>
      <c r="N3" s="1318" t="s">
        <v>6</v>
      </c>
      <c r="O3" s="1318"/>
      <c r="P3" s="130" t="s">
        <v>0</v>
      </c>
      <c r="Q3" s="12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28" t="s">
        <v>21</v>
      </c>
      <c r="B4" s="50">
        <v>0.44791666666666669</v>
      </c>
      <c r="C4" s="51">
        <v>0.67708333333333337</v>
      </c>
      <c r="D4" s="53">
        <v>0.33333333333333331</v>
      </c>
      <c r="E4" s="60">
        <v>0.75</v>
      </c>
      <c r="F4" s="53">
        <v>0.375</v>
      </c>
      <c r="G4" s="140">
        <v>0.72916666666666663</v>
      </c>
      <c r="H4" s="53">
        <v>0.375</v>
      </c>
      <c r="I4" s="66">
        <v>0.625</v>
      </c>
      <c r="J4" s="54">
        <v>0.35416666666666669</v>
      </c>
      <c r="K4" s="81">
        <v>0.5</v>
      </c>
      <c r="L4" s="53">
        <v>0.375</v>
      </c>
      <c r="M4" s="66">
        <v>0.41666666666666669</v>
      </c>
      <c r="N4" s="50">
        <v>0.36458333333333331</v>
      </c>
      <c r="O4" s="51">
        <v>0.71875</v>
      </c>
      <c r="P4" s="126" t="s">
        <v>30</v>
      </c>
      <c r="Q4" s="107">
        <f>(B5+D5+F5+H5+J5+L5+N5)-(0.5*R4)+(S4)+(T4)+(U4)</f>
        <v>43</v>
      </c>
      <c r="R4" s="36">
        <v>3</v>
      </c>
      <c r="S4" s="36">
        <v>0</v>
      </c>
      <c r="T4" s="36">
        <v>1.5</v>
      </c>
      <c r="U4" s="36">
        <v>0</v>
      </c>
    </row>
    <row r="5" spans="1:59" s="6" customFormat="1" ht="17.25" customHeight="1" x14ac:dyDescent="0.3">
      <c r="A5" s="29" t="s">
        <v>7</v>
      </c>
      <c r="B5" s="1329">
        <f>IFERROR((((C4-B4)*24)), "0")</f>
        <v>5.5</v>
      </c>
      <c r="C5" s="1330"/>
      <c r="D5" s="1394">
        <f>IFERROR((((E4-D4)*24)), "0")</f>
        <v>10</v>
      </c>
      <c r="E5" s="1395"/>
      <c r="F5" s="1394">
        <f>IFERROR((((G4-F4)*24)), "0")</f>
        <v>8.5</v>
      </c>
      <c r="G5" s="1395"/>
      <c r="H5" s="1394">
        <f>IFERROR((((I4-H4)*24)), "0")</f>
        <v>6</v>
      </c>
      <c r="I5" s="1395"/>
      <c r="J5" s="1396">
        <f>IFERROR((((K4-J4)*24)), "0")</f>
        <v>3.4999999999999996</v>
      </c>
      <c r="K5" s="1397"/>
      <c r="L5" s="1394">
        <f>IFERROR((((M4-L4)*24)), "0")</f>
        <v>1.0000000000000004</v>
      </c>
      <c r="M5" s="1395"/>
      <c r="N5" s="1394">
        <f>IFERROR((((O4-N4)*24)), "0")</f>
        <v>8.5</v>
      </c>
      <c r="O5" s="1395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11" t="s">
        <v>25</v>
      </c>
      <c r="B7" s="50">
        <v>0.44791666666666669</v>
      </c>
      <c r="C7" s="51">
        <v>0.67708333333333337</v>
      </c>
      <c r="D7" s="53">
        <v>0.33333333333333331</v>
      </c>
      <c r="E7" s="60">
        <v>0.80208333333333337</v>
      </c>
      <c r="F7" s="120" t="s">
        <v>23</v>
      </c>
      <c r="G7" s="119" t="s">
        <v>23</v>
      </c>
      <c r="H7" s="59">
        <v>0.35416666666666669</v>
      </c>
      <c r="I7" s="60">
        <v>0.80208333333333337</v>
      </c>
      <c r="J7" s="62">
        <v>0.57291666666666663</v>
      </c>
      <c r="K7" s="63">
        <v>0.80208333333333337</v>
      </c>
      <c r="L7" s="94">
        <v>0.35416666666666669</v>
      </c>
      <c r="M7" s="95">
        <v>0.60416666666666663</v>
      </c>
      <c r="N7" s="120" t="s">
        <v>23</v>
      </c>
      <c r="O7" s="119" t="s">
        <v>23</v>
      </c>
      <c r="P7" s="143" t="s">
        <v>23</v>
      </c>
      <c r="Q7" s="107">
        <f>(B8+D8+F8+H8+J8+L8+N8)-(0.5*R7)+(S7)+(T7)+(U7)</f>
        <v>39.5</v>
      </c>
      <c r="R7" s="36">
        <v>2</v>
      </c>
      <c r="S7" s="36">
        <v>0</v>
      </c>
      <c r="T7" s="36">
        <v>1.5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>
        <f>IFERROR((((C7-B7)*24)), "0")</f>
        <v>5.5</v>
      </c>
      <c r="C8" s="1330"/>
      <c r="D8" s="1398">
        <f>IFERROR((((E7-D7)*24)), "0")</f>
        <v>11.250000000000002</v>
      </c>
      <c r="E8" s="1399"/>
      <c r="F8" s="1398" t="str">
        <f>IFERROR((((G7-F7)*24)), "0")</f>
        <v>0</v>
      </c>
      <c r="G8" s="1399"/>
      <c r="H8" s="1398">
        <f>IFERROR((((I7-H7)*24)), "0")</f>
        <v>10.75</v>
      </c>
      <c r="I8" s="1399"/>
      <c r="J8" s="1400">
        <f>IFERROR((((K7-J7)*24)), "0")</f>
        <v>5.5000000000000018</v>
      </c>
      <c r="K8" s="1401"/>
      <c r="L8" s="1333">
        <f>IFERROR((((M7-L7)*24)), "0")</f>
        <v>5.9999999999999982</v>
      </c>
      <c r="M8" s="1334"/>
      <c r="N8" s="1402" t="str">
        <f>IFERROR((((O7-N7)*24)), "0")</f>
        <v>0</v>
      </c>
      <c r="O8" s="1403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407"/>
      <c r="E9" s="1407"/>
      <c r="F9" s="1411"/>
      <c r="G9" s="1407"/>
      <c r="H9" s="61"/>
      <c r="I9" s="61"/>
      <c r="J9" s="1410"/>
      <c r="K9" s="1410"/>
      <c r="L9" s="1340"/>
      <c r="M9" s="1340"/>
      <c r="N9" s="1404"/>
      <c r="O9" s="1404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11" t="s">
        <v>22</v>
      </c>
      <c r="B10" s="110" t="s">
        <v>23</v>
      </c>
      <c r="C10" s="109" t="s">
        <v>23</v>
      </c>
      <c r="D10" s="120" t="s">
        <v>23</v>
      </c>
      <c r="E10" s="119" t="s">
        <v>23</v>
      </c>
      <c r="F10" s="50">
        <v>0.35416666666666669</v>
      </c>
      <c r="G10" s="51">
        <v>0.72916666666666663</v>
      </c>
      <c r="H10" s="110" t="s">
        <v>27</v>
      </c>
      <c r="I10" s="109" t="s">
        <v>23</v>
      </c>
      <c r="J10" s="62">
        <v>0.35416666666666669</v>
      </c>
      <c r="K10" s="63">
        <v>0.80208333333333337</v>
      </c>
      <c r="L10" s="78">
        <v>0.33333333333333331</v>
      </c>
      <c r="M10" s="95">
        <v>0.80208333333333337</v>
      </c>
      <c r="N10" s="50">
        <v>0.36458333333333331</v>
      </c>
      <c r="O10" s="51">
        <v>0.71875</v>
      </c>
      <c r="P10" s="52" t="s">
        <v>30</v>
      </c>
      <c r="Q10" s="107">
        <f>(B11+D11+F11+H11+J11+L11+N11)-(0.5*R10)+(S10)+(T10)+(U10)</f>
        <v>39</v>
      </c>
      <c r="R10" s="36">
        <v>4</v>
      </c>
      <c r="S10" s="36">
        <v>0</v>
      </c>
      <c r="T10" s="36">
        <v>1.5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402" t="str">
        <f>IFERROR((((E10-D10)*24)), "0")</f>
        <v>0</v>
      </c>
      <c r="E11" s="1403"/>
      <c r="F11" s="1402">
        <f>IFERROR((((G10-F10)*24)), "0")</f>
        <v>8.9999999999999982</v>
      </c>
      <c r="G11" s="1403"/>
      <c r="H11" s="1402" t="str">
        <f>IFERROR((((I10-H10)*24)), "0")</f>
        <v>0</v>
      </c>
      <c r="I11" s="1403"/>
      <c r="J11" s="1405">
        <f>IFERROR((((K10-J10)*24)), "0")</f>
        <v>10.75</v>
      </c>
      <c r="K11" s="1406"/>
      <c r="L11" s="1337">
        <f>IFERROR((((M10-L10)*24)), "0")</f>
        <v>11.250000000000002</v>
      </c>
      <c r="M11" s="1338"/>
      <c r="N11" s="1402">
        <f>IFERROR((((O10-N10)*24)), "0")</f>
        <v>8.5</v>
      </c>
      <c r="O11" s="1403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407"/>
      <c r="E12" s="1407"/>
      <c r="F12" s="1407"/>
      <c r="G12" s="1407"/>
      <c r="H12" s="1407"/>
      <c r="I12" s="1407"/>
      <c r="J12" s="1410"/>
      <c r="K12" s="1410"/>
      <c r="L12" s="1340"/>
      <c r="M12" s="1340"/>
      <c r="N12" s="1407"/>
      <c r="O12" s="1407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11" t="s">
        <v>24</v>
      </c>
      <c r="B13" s="110" t="s">
        <v>23</v>
      </c>
      <c r="C13" s="109" t="s">
        <v>23</v>
      </c>
      <c r="D13" s="53">
        <v>0.33333333333333331</v>
      </c>
      <c r="E13" s="66">
        <v>0.55208333333333337</v>
      </c>
      <c r="F13" s="50">
        <v>0.35416666666666669</v>
      </c>
      <c r="G13" s="51">
        <v>0.72916666666666663</v>
      </c>
      <c r="H13" s="50">
        <v>0.48958333333333331</v>
      </c>
      <c r="I13" s="51">
        <v>0.80208333333333337</v>
      </c>
      <c r="J13" s="142" t="s">
        <v>23</v>
      </c>
      <c r="K13" s="141" t="s">
        <v>23</v>
      </c>
      <c r="L13" s="94">
        <v>0.39583333333333331</v>
      </c>
      <c r="M13" s="95">
        <v>0.80208333333333337</v>
      </c>
      <c r="N13" s="50">
        <v>0.36458333333333331</v>
      </c>
      <c r="O13" s="51">
        <v>0.71875</v>
      </c>
      <c r="P13" s="52" t="s">
        <v>30</v>
      </c>
      <c r="Q13" s="107">
        <f>(B14+D14+F14+H14+J14+L14+N14)-(0.5*R13)+(S13)+(T13)+(U13)</f>
        <v>39.5</v>
      </c>
      <c r="R13" s="36">
        <v>4</v>
      </c>
      <c r="S13" s="36">
        <v>0</v>
      </c>
      <c r="T13" s="36">
        <v>1.5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 t="str">
        <f>IFERROR((((C13-B13)*24)), "0")</f>
        <v>0</v>
      </c>
      <c r="C14" s="1338"/>
      <c r="D14" s="1402">
        <f>IFERROR((((E13-D13)*24)), "0")</f>
        <v>5.2500000000000018</v>
      </c>
      <c r="E14" s="1403"/>
      <c r="F14" s="1402">
        <f>IFERROR((((G13-F13)*24)), "0")</f>
        <v>8.9999999999999982</v>
      </c>
      <c r="G14" s="1403"/>
      <c r="H14" s="1402">
        <f>IFERROR((((I13-H13)*24)), "0")</f>
        <v>7.5000000000000018</v>
      </c>
      <c r="I14" s="1403"/>
      <c r="J14" s="1402" t="str">
        <f>IFERROR((((K13-J13)*24)), "0")</f>
        <v>0</v>
      </c>
      <c r="K14" s="1403"/>
      <c r="L14" s="1337">
        <f>IFERROR((((M13-L13)*24)), "0")</f>
        <v>9.7500000000000018</v>
      </c>
      <c r="M14" s="1338"/>
      <c r="N14" s="1402">
        <f>IFERROR((((O13-N13)*24)), "0")</f>
        <v>8.5</v>
      </c>
      <c r="O14" s="1403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407"/>
      <c r="E15" s="1407"/>
      <c r="F15" s="1407"/>
      <c r="G15" s="1407"/>
      <c r="H15" s="1407"/>
      <c r="I15" s="1407"/>
      <c r="J15" s="1407"/>
      <c r="K15" s="1407"/>
      <c r="L15" s="1360"/>
      <c r="M15" s="1360"/>
      <c r="N15" s="1407"/>
      <c r="O15" s="1407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11" t="s">
        <v>26</v>
      </c>
      <c r="B16" s="50">
        <v>0.44791666666666669</v>
      </c>
      <c r="C16" s="51">
        <v>0.67708333333333337</v>
      </c>
      <c r="D16" s="78">
        <v>0.33333333333333331</v>
      </c>
      <c r="E16" s="51">
        <v>0.80208333333333337</v>
      </c>
      <c r="F16" s="110" t="s">
        <v>23</v>
      </c>
      <c r="G16" s="109" t="s">
        <v>23</v>
      </c>
      <c r="H16" s="50">
        <v>0.35416666666666669</v>
      </c>
      <c r="I16" s="51">
        <v>0.58333333333333337</v>
      </c>
      <c r="J16" s="50">
        <v>0.35416666666666669</v>
      </c>
      <c r="K16" s="51">
        <v>0.60416666666666663</v>
      </c>
      <c r="L16" s="94">
        <v>0.35416666666666669</v>
      </c>
      <c r="M16" s="95">
        <v>0.80208333333333337</v>
      </c>
      <c r="N16" s="110" t="s">
        <v>23</v>
      </c>
      <c r="O16" s="109" t="s">
        <v>23</v>
      </c>
      <c r="P16" s="108" t="s">
        <v>23</v>
      </c>
      <c r="Q16" s="107">
        <f>(B17+D17+F17+H17+J17+L17+N17)-(0.5*R16)+(S16)+(T16)+(U16)</f>
        <v>39.5</v>
      </c>
      <c r="R16" s="36">
        <v>2</v>
      </c>
      <c r="S16" s="36">
        <v>0</v>
      </c>
      <c r="T16" s="36">
        <v>1.5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11.250000000000002</v>
      </c>
      <c r="E17" s="1344"/>
      <c r="F17" s="1343" t="str">
        <f>IFERROR((((G16-F16)*24)), "0")</f>
        <v>0</v>
      </c>
      <c r="G17" s="1344"/>
      <c r="H17" s="1343">
        <f>IFERROR((((I16-H16)*24)), "0")</f>
        <v>5.5</v>
      </c>
      <c r="I17" s="1344"/>
      <c r="J17" s="1343">
        <f>IFERROR((((K16-J16)*24)), "0")</f>
        <v>5.9999999999999982</v>
      </c>
      <c r="K17" s="1344"/>
      <c r="L17" s="1343">
        <f>IFERROR((((M16-L16)*24)), "0")</f>
        <v>10.75</v>
      </c>
      <c r="M17" s="1344"/>
      <c r="N17" s="1343" t="str">
        <f>IFERROR((((O16-N16)*24)), "0")</f>
        <v>0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420" t="s">
        <v>8</v>
      </c>
      <c r="C19" s="1421"/>
      <c r="D19" s="1421"/>
      <c r="E19" s="1421"/>
      <c r="F19" s="1421"/>
      <c r="G19" s="1421"/>
      <c r="H19" s="1421"/>
      <c r="I19" s="1421"/>
      <c r="J19" s="1421"/>
      <c r="K19" s="1421"/>
      <c r="L19" s="1421"/>
      <c r="M19" s="1421"/>
      <c r="N19" s="1421"/>
      <c r="O19" s="1421"/>
      <c r="P19" s="1421"/>
      <c r="Q19" s="142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47</v>
      </c>
      <c r="E21" s="1379"/>
      <c r="F21" s="1345" t="s">
        <v>46</v>
      </c>
      <c r="G21" s="1379"/>
      <c r="H21" s="1384" t="s">
        <v>45</v>
      </c>
      <c r="I21" s="1385"/>
      <c r="J21" s="1345" t="s">
        <v>44</v>
      </c>
      <c r="K21" s="1346"/>
      <c r="L21" s="1345" t="s">
        <v>43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L3:M3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11:O11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B5:C5"/>
    <mergeCell ref="B3:C3"/>
    <mergeCell ref="D3:E3"/>
    <mergeCell ref="F3:G3"/>
    <mergeCell ref="H3:I3"/>
    <mergeCell ref="J3:K3"/>
    <mergeCell ref="H14:I14"/>
    <mergeCell ref="J14:K14"/>
    <mergeCell ref="L14:M14"/>
    <mergeCell ref="D5:E5"/>
    <mergeCell ref="F5:G5"/>
    <mergeCell ref="H5:I5"/>
    <mergeCell ref="J5:K5"/>
    <mergeCell ref="L5:M5"/>
    <mergeCell ref="H12:I12"/>
    <mergeCell ref="J12:K12"/>
    <mergeCell ref="B20:C20"/>
    <mergeCell ref="D20:E20"/>
    <mergeCell ref="F20:G20"/>
    <mergeCell ref="H20:I20"/>
    <mergeCell ref="J20:K20"/>
    <mergeCell ref="B21:C31"/>
    <mergeCell ref="D21:E31"/>
    <mergeCell ref="F21:G31"/>
    <mergeCell ref="H21:I31"/>
    <mergeCell ref="J21:K31"/>
    <mergeCell ref="Q21:Q31"/>
    <mergeCell ref="L6:M6"/>
    <mergeCell ref="N6:O6"/>
    <mergeCell ref="N9:O9"/>
    <mergeCell ref="N18:O18"/>
    <mergeCell ref="N15:O15"/>
    <mergeCell ref="N17:O17"/>
    <mergeCell ref="L20:M20"/>
    <mergeCell ref="N20:O20"/>
    <mergeCell ref="L17:M17"/>
    <mergeCell ref="N21:O31"/>
    <mergeCell ref="L21:M31"/>
    <mergeCell ref="N14:O14"/>
    <mergeCell ref="L11:M11"/>
    <mergeCell ref="L12:M12"/>
    <mergeCell ref="N12:O12"/>
    <mergeCell ref="B19:Q19"/>
    <mergeCell ref="B18:C18"/>
    <mergeCell ref="D18:E18"/>
    <mergeCell ref="F18:G18"/>
    <mergeCell ref="H18:I18"/>
    <mergeCell ref="J18:K18"/>
    <mergeCell ref="L18:M18"/>
    <mergeCell ref="B15:C15"/>
    <mergeCell ref="F15:G15"/>
    <mergeCell ref="H15:I15"/>
    <mergeCell ref="J15:K15"/>
    <mergeCell ref="B17:C17"/>
    <mergeCell ref="D17:E17"/>
    <mergeCell ref="F17:G17"/>
    <mergeCell ref="H17:I17"/>
    <mergeCell ref="J17:K17"/>
    <mergeCell ref="L15:M15"/>
    <mergeCell ref="B6:C6"/>
    <mergeCell ref="D6:E6"/>
    <mergeCell ref="H6:I6"/>
    <mergeCell ref="J6:K6"/>
    <mergeCell ref="D9:E9"/>
    <mergeCell ref="F9:G9"/>
    <mergeCell ref="J9:K9"/>
    <mergeCell ref="L9:M9"/>
    <mergeCell ref="B11:C11"/>
    <mergeCell ref="D11:E11"/>
    <mergeCell ref="F11:G11"/>
    <mergeCell ref="H11:I11"/>
    <mergeCell ref="J11:K11"/>
    <mergeCell ref="B9:C9"/>
    <mergeCell ref="D15:E15"/>
    <mergeCell ref="B12:C12"/>
    <mergeCell ref="D12:E12"/>
    <mergeCell ref="F12:G12"/>
    <mergeCell ref="B14:C14"/>
    <mergeCell ref="D14:E14"/>
    <mergeCell ref="F14:G14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H21" sqref="H21:I31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16" t="s">
        <v>20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1417"/>
      <c r="O1" s="1417"/>
      <c r="P1" s="1417"/>
      <c r="Q1" s="133"/>
      <c r="R1" s="23"/>
      <c r="S1" s="23"/>
      <c r="T1" s="23"/>
      <c r="U1" s="25"/>
    </row>
    <row r="2" spans="1:59" ht="17.25" customHeight="1" x14ac:dyDescent="0.4">
      <c r="A2" s="132"/>
      <c r="B2" s="1418">
        <v>42813</v>
      </c>
      <c r="C2" s="1419"/>
      <c r="D2" s="1418">
        <v>42814</v>
      </c>
      <c r="E2" s="1419"/>
      <c r="F2" s="1418">
        <v>42815</v>
      </c>
      <c r="G2" s="1419"/>
      <c r="H2" s="1418">
        <v>42816</v>
      </c>
      <c r="I2" s="1419"/>
      <c r="J2" s="1418">
        <v>42817</v>
      </c>
      <c r="K2" s="1419"/>
      <c r="L2" s="1418">
        <v>42818</v>
      </c>
      <c r="M2" s="1419"/>
      <c r="N2" s="1418">
        <v>42819</v>
      </c>
      <c r="O2" s="1419"/>
      <c r="P2" s="1418">
        <v>42820</v>
      </c>
      <c r="Q2" s="1419"/>
      <c r="U2" s="25"/>
      <c r="X2" t="s">
        <v>14</v>
      </c>
      <c r="Y2" t="s">
        <v>14</v>
      </c>
    </row>
    <row r="3" spans="1:59" ht="28.5" customHeight="1" x14ac:dyDescent="0.5">
      <c r="A3" s="131"/>
      <c r="B3" s="1318" t="s">
        <v>0</v>
      </c>
      <c r="C3" s="1319"/>
      <c r="D3" s="1412" t="s">
        <v>1</v>
      </c>
      <c r="E3" s="1413"/>
      <c r="F3" s="1414" t="s">
        <v>2</v>
      </c>
      <c r="G3" s="1415"/>
      <c r="H3" s="1318" t="s">
        <v>3</v>
      </c>
      <c r="I3" s="1324"/>
      <c r="J3" s="1412" t="s">
        <v>4</v>
      </c>
      <c r="K3" s="1413"/>
      <c r="L3" s="1414" t="s">
        <v>5</v>
      </c>
      <c r="M3" s="1415"/>
      <c r="N3" s="1318" t="s">
        <v>6</v>
      </c>
      <c r="O3" s="1318"/>
      <c r="P3" s="130" t="s">
        <v>0</v>
      </c>
      <c r="Q3" s="12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28" t="s">
        <v>21</v>
      </c>
      <c r="B4" s="110" t="s">
        <v>23</v>
      </c>
      <c r="C4" s="109" t="s">
        <v>23</v>
      </c>
      <c r="D4" s="117">
        <v>0.35416666666666669</v>
      </c>
      <c r="E4" s="116">
        <v>0.80208333333333337</v>
      </c>
      <c r="F4" s="53">
        <v>0.375</v>
      </c>
      <c r="G4" s="81">
        <v>0.80208333333333337</v>
      </c>
      <c r="H4" s="120" t="s">
        <v>23</v>
      </c>
      <c r="I4" s="119" t="s">
        <v>23</v>
      </c>
      <c r="J4" s="54">
        <v>0.35416666666666669</v>
      </c>
      <c r="K4" s="127">
        <v>0.80208333333333337</v>
      </c>
      <c r="L4" s="53">
        <v>0.33333333333333331</v>
      </c>
      <c r="M4" s="66">
        <v>0.41666666666666669</v>
      </c>
      <c r="N4" s="94">
        <v>0.36458333333333331</v>
      </c>
      <c r="O4" s="95">
        <v>0.71875</v>
      </c>
      <c r="P4" s="126" t="s">
        <v>37</v>
      </c>
      <c r="Q4" s="107">
        <f>(B5+D5+F5+H5+J5+L5+N5)-(0.5*R4)+(S4)+(T4)+(U4)</f>
        <v>40.25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29" t="str">
        <f>IFERROR((((C4-B4)*24)), "0")</f>
        <v>0</v>
      </c>
      <c r="C5" s="1330"/>
      <c r="D5" s="1329">
        <f>IFERROR((((E4-D4)*24)), "0")</f>
        <v>10.75</v>
      </c>
      <c r="E5" s="1330"/>
      <c r="F5" s="1329">
        <f>IFERROR((((G4-F4)*24)), "0")</f>
        <v>10.25</v>
      </c>
      <c r="G5" s="1330"/>
      <c r="H5" s="1329" t="str">
        <f>IFERROR((((I4-H4)*24)), "0")</f>
        <v>0</v>
      </c>
      <c r="I5" s="1330"/>
      <c r="J5" s="1331">
        <f>IFERROR((((K4-J4)*24)), "0")</f>
        <v>10.75</v>
      </c>
      <c r="K5" s="1332"/>
      <c r="L5" s="1329">
        <f>IFERROR((((M4-L4)*24)), "0")</f>
        <v>2.0000000000000009</v>
      </c>
      <c r="M5" s="1330"/>
      <c r="N5" s="1394">
        <f>IFERROR((((O4-N4)*24)), "0")</f>
        <v>8.5</v>
      </c>
      <c r="O5" s="1395"/>
      <c r="P5" s="1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404"/>
      <c r="O6" s="1404"/>
      <c r="P6" s="1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11" t="s">
        <v>25</v>
      </c>
      <c r="B7" s="94">
        <v>0.44791666666666669</v>
      </c>
      <c r="C7" s="95">
        <v>0.67708333333333337</v>
      </c>
      <c r="D7" s="117">
        <v>0.35416666666666669</v>
      </c>
      <c r="E7" s="116">
        <v>0.80208333333333337</v>
      </c>
      <c r="F7" s="120" t="s">
        <v>27</v>
      </c>
      <c r="G7" s="119" t="s">
        <v>23</v>
      </c>
      <c r="H7" s="117">
        <v>0.35416666666666669</v>
      </c>
      <c r="I7" s="116">
        <v>0.6875</v>
      </c>
      <c r="J7" s="115">
        <v>0.57291666666666663</v>
      </c>
      <c r="K7" s="114">
        <v>0.80208333333333337</v>
      </c>
      <c r="L7" s="78">
        <v>0.33333333333333331</v>
      </c>
      <c r="M7" s="95">
        <v>0.80208333333333337</v>
      </c>
      <c r="N7" s="120" t="s">
        <v>23</v>
      </c>
      <c r="O7" s="119" t="s">
        <v>23</v>
      </c>
      <c r="P7" s="124" t="s">
        <v>30</v>
      </c>
      <c r="Q7" s="107">
        <f>(B8+D8+F8+H8+J8+L8+N8)-(0.5*R7)+(S7)+(T7)+(U7)</f>
        <v>39.5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>
        <f>IFERROR((((C7-B7)*24)), "0")</f>
        <v>5.5</v>
      </c>
      <c r="C8" s="1330"/>
      <c r="D8" s="1333">
        <f>IFERROR((((E7-D7)*24)), "0")</f>
        <v>10.75</v>
      </c>
      <c r="E8" s="1334"/>
      <c r="F8" s="1333" t="str">
        <f>IFERROR((((G7-F7)*24)), "0")</f>
        <v>0</v>
      </c>
      <c r="G8" s="1334"/>
      <c r="H8" s="1333">
        <f>IFERROR((((I7-H7)*24)), "0")</f>
        <v>8</v>
      </c>
      <c r="I8" s="1334"/>
      <c r="J8" s="1335">
        <f>IFERROR((((K7-J7)*24)), "0")</f>
        <v>5.5000000000000018</v>
      </c>
      <c r="K8" s="1336"/>
      <c r="L8" s="1333">
        <f>IFERROR((((M7-L7)*24)), "0")</f>
        <v>11.250000000000002</v>
      </c>
      <c r="M8" s="1334"/>
      <c r="N8" s="1402" t="str">
        <f>IFERROR((((O7-N7)*24)), "0")</f>
        <v>0</v>
      </c>
      <c r="O8" s="1403"/>
      <c r="P8" s="1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404"/>
      <c r="O9" s="1404"/>
      <c r="P9" s="1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11" t="s">
        <v>22</v>
      </c>
      <c r="B10" s="94">
        <v>0.44791666666666669</v>
      </c>
      <c r="C10" s="95">
        <v>0.67708333333333337</v>
      </c>
      <c r="D10" s="120" t="s">
        <v>23</v>
      </c>
      <c r="E10" s="119" t="s">
        <v>23</v>
      </c>
      <c r="F10" s="94">
        <v>0.35416666666666669</v>
      </c>
      <c r="G10" s="95">
        <v>0.80208333333333337</v>
      </c>
      <c r="H10" s="94">
        <v>0.55208333333333337</v>
      </c>
      <c r="I10" s="95">
        <v>0.80208333333333337</v>
      </c>
      <c r="J10" s="115">
        <v>0.35416666666666669</v>
      </c>
      <c r="K10" s="114">
        <v>0.66666666666666663</v>
      </c>
      <c r="L10" s="78">
        <v>0.33333333333333331</v>
      </c>
      <c r="M10" s="95">
        <v>0.80208333333333337</v>
      </c>
      <c r="N10" s="110" t="s">
        <v>23</v>
      </c>
      <c r="O10" s="109" t="s">
        <v>23</v>
      </c>
      <c r="P10" s="108" t="s">
        <v>23</v>
      </c>
      <c r="Q10" s="107">
        <f>(B11+D11+F11+H11+J11+L11+N11)-(0.5*R10)+(S10)+(T10)+(U10)</f>
        <v>39.5</v>
      </c>
      <c r="R10" s="36">
        <v>3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>
        <f>IFERROR((((G10-F10)*24)), "0")</f>
        <v>10.75</v>
      </c>
      <c r="G11" s="1338"/>
      <c r="H11" s="1337">
        <f>IFERROR((((I10-H10)*24)), "0")</f>
        <v>6</v>
      </c>
      <c r="I11" s="1338"/>
      <c r="J11" s="1341">
        <f>IFERROR((((K10-J10)*24)), "0")</f>
        <v>7.4999999999999982</v>
      </c>
      <c r="K11" s="1342"/>
      <c r="L11" s="1337">
        <f>IFERROR((((M10-L10)*24)), "0")</f>
        <v>11.250000000000002</v>
      </c>
      <c r="M11" s="1338"/>
      <c r="N11" s="1402" t="str">
        <f>IFERROR((((O10-N10)*24)), "0")</f>
        <v>0</v>
      </c>
      <c r="O11" s="1403"/>
      <c r="P11" s="118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407"/>
      <c r="O12" s="1407"/>
      <c r="P12" s="11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11" t="s">
        <v>24</v>
      </c>
      <c r="B13" s="94">
        <v>0.44791666666666669</v>
      </c>
      <c r="C13" s="95">
        <v>0.67708333333333337</v>
      </c>
      <c r="D13" s="117">
        <v>0.35416666666666669</v>
      </c>
      <c r="E13" s="116">
        <v>0.70833333333333337</v>
      </c>
      <c r="F13" s="110" t="s">
        <v>23</v>
      </c>
      <c r="G13" s="109" t="s">
        <v>23</v>
      </c>
      <c r="H13" s="110" t="s">
        <v>23</v>
      </c>
      <c r="I13" s="109" t="s">
        <v>23</v>
      </c>
      <c r="J13" s="115">
        <v>0.35416666666666669</v>
      </c>
      <c r="K13" s="114">
        <v>0.67708333333333337</v>
      </c>
      <c r="L13" s="78">
        <v>0.33333333333333331</v>
      </c>
      <c r="M13" s="95">
        <v>0.80208333333333337</v>
      </c>
      <c r="N13" s="50">
        <v>0.36458333333333331</v>
      </c>
      <c r="O13" s="51">
        <v>0.71875</v>
      </c>
      <c r="P13" s="52" t="s">
        <v>30</v>
      </c>
      <c r="Q13" s="107">
        <f>(B14+D14+F14+H14+J14+L14+N14)-(0.5*R13)+(S13)+(T13)+(U13)</f>
        <v>39.5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>
        <f>IFERROR((((C13-B13)*24)), "0")</f>
        <v>5.5</v>
      </c>
      <c r="C14" s="1338"/>
      <c r="D14" s="1337">
        <f>IFERROR((((E13-D13)*24)), "0")</f>
        <v>8.5</v>
      </c>
      <c r="E14" s="1338"/>
      <c r="F14" s="1337" t="str">
        <f>IFERROR((((G13-F13)*24)), "0")</f>
        <v>0</v>
      </c>
      <c r="G14" s="1338"/>
      <c r="H14" s="1337" t="str">
        <f>IFERROR((((I13-H13)*24)), "0")</f>
        <v>0</v>
      </c>
      <c r="I14" s="1338"/>
      <c r="J14" s="1337">
        <f>IFERROR((((K13-J13)*24)), "0")</f>
        <v>7.75</v>
      </c>
      <c r="K14" s="1338"/>
      <c r="L14" s="1337">
        <f>IFERROR((((M13-L13)*24)), "0")</f>
        <v>11.250000000000002</v>
      </c>
      <c r="M14" s="1338"/>
      <c r="N14" s="1402">
        <f>IFERROR((((O13-N13)*24)), "0")</f>
        <v>8.5</v>
      </c>
      <c r="O14" s="1403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407"/>
      <c r="O15" s="1407"/>
      <c r="P15" s="11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11" t="s">
        <v>26</v>
      </c>
      <c r="B16" s="110" t="s">
        <v>23</v>
      </c>
      <c r="C16" s="109" t="s">
        <v>23</v>
      </c>
      <c r="D16" s="94">
        <v>0.44791666666666669</v>
      </c>
      <c r="E16" s="95">
        <v>0.80208333333333337</v>
      </c>
      <c r="F16" s="94">
        <v>0.35416666666666669</v>
      </c>
      <c r="G16" s="95">
        <v>0.80208333333333337</v>
      </c>
      <c r="H16" s="94">
        <v>0.35416666666666669</v>
      </c>
      <c r="I16" s="95">
        <v>0.80208333333333337</v>
      </c>
      <c r="J16" s="110" t="s">
        <v>23</v>
      </c>
      <c r="K16" s="109" t="s">
        <v>23</v>
      </c>
      <c r="L16" s="78">
        <v>0.33333333333333331</v>
      </c>
      <c r="M16" s="95">
        <v>0.45833333333333331</v>
      </c>
      <c r="N16" s="94">
        <v>0.36458333333333331</v>
      </c>
      <c r="O16" s="95">
        <v>0.71875</v>
      </c>
      <c r="P16" s="108" t="s">
        <v>23</v>
      </c>
      <c r="Q16" s="107">
        <f>(B17+D17+F17+H17+J17+L17+N17)-(0.5*R16)+(S16)+(T16)+(U16)</f>
        <v>39.5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8.5</v>
      </c>
      <c r="E17" s="1344"/>
      <c r="F17" s="1343">
        <f>IFERROR((((G16-F16)*24)), "0")</f>
        <v>10.75</v>
      </c>
      <c r="G17" s="1344"/>
      <c r="H17" s="1343">
        <f>IFERROR((((I16-H16)*24)), "0")</f>
        <v>10.75</v>
      </c>
      <c r="I17" s="1344"/>
      <c r="J17" s="1343" t="str">
        <f>IFERROR((((K16-J16)*24)), "0")</f>
        <v>0</v>
      </c>
      <c r="K17" s="1344"/>
      <c r="L17" s="1343">
        <f>IFERROR((((M16-L16)*24)), "0")</f>
        <v>3</v>
      </c>
      <c r="M17" s="1344"/>
      <c r="N17" s="1343">
        <f>IFERROR((((O16-N16)*24)), "0")</f>
        <v>8.5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420" t="s">
        <v>8</v>
      </c>
      <c r="C19" s="1421"/>
      <c r="D19" s="1421"/>
      <c r="E19" s="1421"/>
      <c r="F19" s="1421"/>
      <c r="G19" s="1421"/>
      <c r="H19" s="1421"/>
      <c r="I19" s="1421"/>
      <c r="J19" s="1421"/>
      <c r="K19" s="1421"/>
      <c r="L19" s="1421"/>
      <c r="M19" s="1421"/>
      <c r="N19" s="1421"/>
      <c r="O19" s="1421"/>
      <c r="P19" s="1421"/>
      <c r="Q19" s="142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 t="s">
        <v>36</v>
      </c>
      <c r="G21" s="1379"/>
      <c r="H21" s="1384"/>
      <c r="I21" s="1385"/>
      <c r="J21" s="1345" t="s">
        <v>35</v>
      </c>
      <c r="K21" s="1346"/>
      <c r="L21" s="1345" t="s">
        <v>34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J6:K6"/>
    <mergeCell ref="L18:M18"/>
    <mergeCell ref="B15:C15"/>
    <mergeCell ref="F15:G15"/>
    <mergeCell ref="H15:I15"/>
    <mergeCell ref="J15:K15"/>
    <mergeCell ref="D15:E15"/>
    <mergeCell ref="D12:E12"/>
    <mergeCell ref="F12:G12"/>
    <mergeCell ref="H12:I12"/>
    <mergeCell ref="J12:K12"/>
    <mergeCell ref="B9:C9"/>
    <mergeCell ref="D9:E9"/>
    <mergeCell ref="F9:G9"/>
    <mergeCell ref="J9:K9"/>
    <mergeCell ref="B17:C17"/>
    <mergeCell ref="L21:M31"/>
    <mergeCell ref="J18:K18"/>
    <mergeCell ref="L15:M15"/>
    <mergeCell ref="N21:O31"/>
    <mergeCell ref="Q21:Q31"/>
    <mergeCell ref="L20:M20"/>
    <mergeCell ref="N20:O20"/>
    <mergeCell ref="B19:Q19"/>
    <mergeCell ref="B18:C18"/>
    <mergeCell ref="D18:E18"/>
    <mergeCell ref="F18:G18"/>
    <mergeCell ref="H18:I18"/>
    <mergeCell ref="B21:C31"/>
    <mergeCell ref="D21:E31"/>
    <mergeCell ref="F21:G31"/>
    <mergeCell ref="H21:I31"/>
    <mergeCell ref="N9:O9"/>
    <mergeCell ref="N18:O18"/>
    <mergeCell ref="N15:O15"/>
    <mergeCell ref="N17:O17"/>
    <mergeCell ref="L17:M17"/>
    <mergeCell ref="N12:O12"/>
    <mergeCell ref="L9:M9"/>
    <mergeCell ref="L14:M14"/>
    <mergeCell ref="N14:O14"/>
    <mergeCell ref="L11:M11"/>
    <mergeCell ref="L12:M12"/>
    <mergeCell ref="N11:O11"/>
    <mergeCell ref="J21:K31"/>
    <mergeCell ref="B20:C20"/>
    <mergeCell ref="D20:E20"/>
    <mergeCell ref="F20:G20"/>
    <mergeCell ref="H20:I20"/>
    <mergeCell ref="J20:K20"/>
    <mergeCell ref="D17:E17"/>
    <mergeCell ref="F17:G17"/>
    <mergeCell ref="H17:I17"/>
    <mergeCell ref="J17:K17"/>
    <mergeCell ref="J14:K14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B12:C12"/>
    <mergeCell ref="L5:M5"/>
    <mergeCell ref="L3:M3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L6:M6"/>
    <mergeCell ref="N6:O6"/>
    <mergeCell ref="B6:C6"/>
    <mergeCell ref="D6:E6"/>
    <mergeCell ref="H6:I6"/>
    <mergeCell ref="B5:C5"/>
    <mergeCell ref="D5:E5"/>
    <mergeCell ref="F5:G5"/>
    <mergeCell ref="H5:I5"/>
    <mergeCell ref="J5:K5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N10" sqref="N10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16" t="s">
        <v>20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1417"/>
      <c r="O1" s="1417"/>
      <c r="P1" s="1417"/>
      <c r="Q1" s="133"/>
      <c r="R1" s="23"/>
      <c r="S1" s="23"/>
      <c r="T1" s="23"/>
      <c r="U1" s="25"/>
    </row>
    <row r="2" spans="1:59" ht="17.25" customHeight="1" x14ac:dyDescent="0.4">
      <c r="A2" s="132"/>
      <c r="B2" s="1418">
        <v>42820</v>
      </c>
      <c r="C2" s="1419"/>
      <c r="D2" s="1418">
        <v>42821</v>
      </c>
      <c r="E2" s="1419"/>
      <c r="F2" s="1418">
        <v>42822</v>
      </c>
      <c r="G2" s="1419"/>
      <c r="H2" s="1418">
        <v>42823</v>
      </c>
      <c r="I2" s="1419"/>
      <c r="J2" s="1418">
        <v>42824</v>
      </c>
      <c r="K2" s="1419"/>
      <c r="L2" s="1418">
        <v>42825</v>
      </c>
      <c r="M2" s="1419"/>
      <c r="N2" s="1418">
        <v>42826</v>
      </c>
      <c r="O2" s="1419"/>
      <c r="P2" s="1418">
        <v>42827</v>
      </c>
      <c r="Q2" s="1419"/>
      <c r="U2" s="25"/>
      <c r="X2" t="s">
        <v>14</v>
      </c>
      <c r="Y2" t="s">
        <v>14</v>
      </c>
    </row>
    <row r="3" spans="1:59" ht="28.5" customHeight="1" x14ac:dyDescent="0.5">
      <c r="A3" s="131"/>
      <c r="B3" s="1318" t="s">
        <v>0</v>
      </c>
      <c r="C3" s="1319"/>
      <c r="D3" s="1412" t="s">
        <v>1</v>
      </c>
      <c r="E3" s="1413"/>
      <c r="F3" s="1414" t="s">
        <v>2</v>
      </c>
      <c r="G3" s="1415"/>
      <c r="H3" s="1318" t="s">
        <v>3</v>
      </c>
      <c r="I3" s="1324"/>
      <c r="J3" s="1412" t="s">
        <v>4</v>
      </c>
      <c r="K3" s="1413"/>
      <c r="L3" s="1414" t="s">
        <v>5</v>
      </c>
      <c r="M3" s="1415"/>
      <c r="N3" s="1318" t="s">
        <v>6</v>
      </c>
      <c r="O3" s="1318"/>
      <c r="P3" s="130" t="s">
        <v>0</v>
      </c>
      <c r="Q3" s="12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128" t="s">
        <v>21</v>
      </c>
      <c r="B4" s="50">
        <v>0.44791666666666669</v>
      </c>
      <c r="C4" s="51">
        <v>0.67708333333333337</v>
      </c>
      <c r="D4" s="138" t="s">
        <v>23</v>
      </c>
      <c r="E4" s="137" t="s">
        <v>23</v>
      </c>
      <c r="F4" s="59">
        <v>0.35416666666666669</v>
      </c>
      <c r="G4" s="140">
        <v>0.71875</v>
      </c>
      <c r="H4" s="53">
        <v>0.375</v>
      </c>
      <c r="I4" s="60">
        <v>0.73958333333333337</v>
      </c>
      <c r="J4" s="54">
        <v>0.35416666666666669</v>
      </c>
      <c r="K4" s="140">
        <v>0.71875</v>
      </c>
      <c r="L4" s="53">
        <v>0.375</v>
      </c>
      <c r="M4" s="60">
        <v>0.80208333333333337</v>
      </c>
      <c r="N4" s="135" t="s">
        <v>23</v>
      </c>
      <c r="O4" s="134" t="s">
        <v>23</v>
      </c>
      <c r="P4" s="139" t="s">
        <v>23</v>
      </c>
      <c r="Q4" s="107">
        <f>(B5+D5+F5+H5+J5+L5+N5)-(0.5*R4)+(S4)+(T4)+(U4)</f>
        <v>40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>
        <f>IFERROR((((C4-B4)*24)), "0")</f>
        <v>5.5</v>
      </c>
      <c r="C5" s="1395"/>
      <c r="D5" s="1394" t="str">
        <f>IFERROR((((E4-D4)*24)), "0")</f>
        <v>0</v>
      </c>
      <c r="E5" s="1395"/>
      <c r="F5" s="1394">
        <f>IFERROR((((G4-F4)*24)), "0")</f>
        <v>8.75</v>
      </c>
      <c r="G5" s="1395"/>
      <c r="H5" s="1394">
        <f>IFERROR((((I4-H4)*24)), "0")</f>
        <v>8.75</v>
      </c>
      <c r="I5" s="1395"/>
      <c r="J5" s="1396">
        <f>IFERROR((((K4-J4)*24)), "0")</f>
        <v>8.75</v>
      </c>
      <c r="K5" s="1397"/>
      <c r="L5" s="1394">
        <f>IFERROR((((M4-L4)*24)), "0")</f>
        <v>10.25</v>
      </c>
      <c r="M5" s="1395"/>
      <c r="N5" s="1394" t="str">
        <f>IFERROR((((O4-N4)*24)), "0")</f>
        <v>0</v>
      </c>
      <c r="O5" s="1395"/>
      <c r="P5" s="91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85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11" t="s">
        <v>25</v>
      </c>
      <c r="B7" s="50">
        <v>0.44791666666666669</v>
      </c>
      <c r="C7" s="51">
        <v>0.67708333333333337</v>
      </c>
      <c r="D7" s="59">
        <v>0.35416666666666669</v>
      </c>
      <c r="E7" s="60">
        <v>0.80208333333333337</v>
      </c>
      <c r="F7" s="59">
        <v>0.57291666666666663</v>
      </c>
      <c r="G7" s="60">
        <v>0.80208333333333337</v>
      </c>
      <c r="H7" s="59">
        <v>0.35416666666666669</v>
      </c>
      <c r="I7" s="66">
        <v>0.80208333333333337</v>
      </c>
      <c r="J7" s="62">
        <v>0.57291666666666663</v>
      </c>
      <c r="K7" s="63">
        <v>0.80208333333333337</v>
      </c>
      <c r="L7" s="135" t="s">
        <v>27</v>
      </c>
      <c r="M7" s="134" t="s">
        <v>27</v>
      </c>
      <c r="N7" s="138" t="s">
        <v>27</v>
      </c>
      <c r="O7" s="137" t="s">
        <v>27</v>
      </c>
      <c r="P7" s="136" t="s">
        <v>27</v>
      </c>
      <c r="Q7" s="107">
        <f>(B8+D8+F8+H8+J8+L8+N8)-(0.5*R7)+(S7)+(T7)+(U7)</f>
        <v>39.5</v>
      </c>
      <c r="R7" s="36">
        <v>0</v>
      </c>
      <c r="S7" s="36">
        <v>1.5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5.5</v>
      </c>
      <c r="C8" s="1395"/>
      <c r="D8" s="1398">
        <f>IFERROR((((E7-D7)*24)), "0")</f>
        <v>10.75</v>
      </c>
      <c r="E8" s="1399"/>
      <c r="F8" s="1398">
        <f>IFERROR((((G7-F7)*24)), "0")</f>
        <v>5.5000000000000018</v>
      </c>
      <c r="G8" s="1399"/>
      <c r="H8" s="1398">
        <f>IFERROR((((I7-H7)*24)), "0")</f>
        <v>10.75</v>
      </c>
      <c r="I8" s="1399"/>
      <c r="J8" s="1400">
        <f>IFERROR((((K7-J7)*24)), "0")</f>
        <v>5.5000000000000018</v>
      </c>
      <c r="K8" s="1401"/>
      <c r="L8" s="1398" t="str">
        <f>IFERROR((((M7-L7)*24)), "0")</f>
        <v>0</v>
      </c>
      <c r="M8" s="1399"/>
      <c r="N8" s="1402" t="str">
        <f>IFERROR((((O7-N7)*24)), "0")</f>
        <v>0</v>
      </c>
      <c r="O8" s="1403"/>
      <c r="P8" s="92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85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11" t="s">
        <v>22</v>
      </c>
      <c r="B10" s="135" t="s">
        <v>23</v>
      </c>
      <c r="C10" s="134" t="s">
        <v>23</v>
      </c>
      <c r="D10" s="59">
        <v>0.54166666666666663</v>
      </c>
      <c r="E10" s="60">
        <v>0.80208333333333337</v>
      </c>
      <c r="F10" s="50">
        <v>0.35416666666666669</v>
      </c>
      <c r="G10" s="51">
        <v>0.80208333333333337</v>
      </c>
      <c r="H10" s="135" t="s">
        <v>27</v>
      </c>
      <c r="I10" s="134" t="s">
        <v>27</v>
      </c>
      <c r="J10" s="62">
        <v>0.35416666666666669</v>
      </c>
      <c r="K10" s="63">
        <v>0.80208333333333337</v>
      </c>
      <c r="L10" s="50">
        <v>0.35416666666666669</v>
      </c>
      <c r="M10" s="51">
        <v>0.53125</v>
      </c>
      <c r="N10" s="50">
        <v>0.36458333333333331</v>
      </c>
      <c r="O10" s="51">
        <v>0.71875</v>
      </c>
      <c r="P10" s="52" t="s">
        <v>42</v>
      </c>
      <c r="Q10" s="107">
        <f>(B11+D11+F11+H11+J11+L11+N11)-(0.5*R10)+(S10)+(T10)+(U10)</f>
        <v>39.5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 t="str">
        <f>IFERROR((((C10-B10)*24)), "0")</f>
        <v>0</v>
      </c>
      <c r="C11" s="1403"/>
      <c r="D11" s="1402">
        <f>IFERROR((((E10-D10)*24)), "0")</f>
        <v>6.2500000000000018</v>
      </c>
      <c r="E11" s="1403"/>
      <c r="F11" s="1402">
        <f>IFERROR((((G10-F10)*24)), "0")</f>
        <v>10.75</v>
      </c>
      <c r="G11" s="1403"/>
      <c r="H11" s="1402" t="str">
        <f>IFERROR((((I10-H10)*24)), "0")</f>
        <v>0</v>
      </c>
      <c r="I11" s="1403"/>
      <c r="J11" s="1405">
        <f>IFERROR((((K10-J10)*24)), "0")</f>
        <v>10.75</v>
      </c>
      <c r="K11" s="1406"/>
      <c r="L11" s="1402">
        <f>IFERROR((((M10-L10)*24)), "0")</f>
        <v>4.25</v>
      </c>
      <c r="M11" s="1403"/>
      <c r="N11" s="1402">
        <f>IFERROR((((O10-N10)*24)), "0")</f>
        <v>8.5</v>
      </c>
      <c r="O11" s="1403"/>
      <c r="P11" s="90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86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11" t="s">
        <v>24</v>
      </c>
      <c r="B13" s="50">
        <v>0.44791666666666669</v>
      </c>
      <c r="C13" s="51">
        <v>0.67708333333333337</v>
      </c>
      <c r="D13" s="59">
        <v>0.35416666666666669</v>
      </c>
      <c r="E13" s="60">
        <v>0.80208333333333337</v>
      </c>
      <c r="F13" s="135" t="s">
        <v>23</v>
      </c>
      <c r="G13" s="134" t="s">
        <v>23</v>
      </c>
      <c r="H13" s="135" t="s">
        <v>23</v>
      </c>
      <c r="I13" s="134" t="s">
        <v>23</v>
      </c>
      <c r="J13" s="62">
        <v>0.35416666666666669</v>
      </c>
      <c r="K13" s="63">
        <v>0.6875</v>
      </c>
      <c r="L13" s="50">
        <v>0.35416666666666669</v>
      </c>
      <c r="M13" s="51">
        <v>0.71875</v>
      </c>
      <c r="N13" s="50">
        <v>0.36458333333333331</v>
      </c>
      <c r="O13" s="51">
        <v>0.71875</v>
      </c>
      <c r="P13" s="52" t="s">
        <v>41</v>
      </c>
      <c r="Q13" s="107">
        <f>(B14+D14+F14+H14+J14+L14+N14)-(0.5*R13)+(S13)+(T13)+(U13)</f>
        <v>39.5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>
        <f>IFERROR((((C13-B13)*24)), "0")</f>
        <v>5.5</v>
      </c>
      <c r="C14" s="1403"/>
      <c r="D14" s="1402">
        <f>IFERROR((((E13-D13)*24)), "0")</f>
        <v>10.75</v>
      </c>
      <c r="E14" s="1403"/>
      <c r="F14" s="1402" t="str">
        <f>IFERROR((((G13-F13)*24)), "0")</f>
        <v>0</v>
      </c>
      <c r="G14" s="1403"/>
      <c r="H14" s="1402" t="str">
        <f>IFERROR((((I13-H13)*24)), "0")</f>
        <v>0</v>
      </c>
      <c r="I14" s="1403"/>
      <c r="J14" s="1402">
        <f>IFERROR((((K13-J13)*24)), "0")</f>
        <v>8</v>
      </c>
      <c r="K14" s="1403"/>
      <c r="L14" s="1402">
        <f>IFERROR((((M13-L13)*24)), "0")</f>
        <v>8.75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86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11" t="s">
        <v>26</v>
      </c>
      <c r="B16" s="135" t="s">
        <v>23</v>
      </c>
      <c r="C16" s="134" t="s">
        <v>23</v>
      </c>
      <c r="D16" s="50">
        <v>0.35416666666666669</v>
      </c>
      <c r="E16" s="51">
        <v>0.6875</v>
      </c>
      <c r="F16" s="50">
        <v>0.35416666666666669</v>
      </c>
      <c r="G16" s="51">
        <v>0.5</v>
      </c>
      <c r="H16" s="50">
        <v>0.35416666666666669</v>
      </c>
      <c r="I16" s="51">
        <v>0.80208333333333337</v>
      </c>
      <c r="J16" s="135" t="s">
        <v>23</v>
      </c>
      <c r="K16" s="134" t="s">
        <v>23</v>
      </c>
      <c r="L16" s="50">
        <v>0.35416666666666669</v>
      </c>
      <c r="M16" s="51">
        <v>0.80208333333333337</v>
      </c>
      <c r="N16" s="50">
        <v>0.36458333333333331</v>
      </c>
      <c r="O16" s="51">
        <v>0.71875</v>
      </c>
      <c r="P16" s="52" t="s">
        <v>41</v>
      </c>
      <c r="Q16" s="107">
        <f>(B17+D17+F17+H17+J17+L17+N17)-(0.5*R16)+(S16)+(T16)+(U16)</f>
        <v>39.5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</v>
      </c>
      <c r="E17" s="1344"/>
      <c r="F17" s="1343">
        <f>IFERROR((((G16-F16)*24)), "0")</f>
        <v>3.4999999999999996</v>
      </c>
      <c r="G17" s="1344"/>
      <c r="H17" s="1343">
        <f>IFERROR((((I16-H16)*24)), "0")</f>
        <v>10.75</v>
      </c>
      <c r="I17" s="1344"/>
      <c r="J17" s="1343" t="str">
        <f>IFERROR((((K16-J16)*24)), "0")</f>
        <v>0</v>
      </c>
      <c r="K17" s="1344"/>
      <c r="L17" s="1343">
        <f>IFERROR((((M16-L16)*24)), "0")</f>
        <v>10.75</v>
      </c>
      <c r="M17" s="1344"/>
      <c r="N17" s="1343">
        <f>IFERROR((((O16-N16)*24)), "0")</f>
        <v>8.5</v>
      </c>
      <c r="O17" s="1344"/>
      <c r="P17" s="8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9"/>
      <c r="Q18" s="14"/>
      <c r="R18" s="19"/>
      <c r="S18" s="19"/>
      <c r="T18" s="19"/>
      <c r="U18" s="10"/>
    </row>
    <row r="19" spans="1:21" ht="26" x14ac:dyDescent="0.45">
      <c r="A19" s="1"/>
      <c r="B19" s="1420" t="s">
        <v>8</v>
      </c>
      <c r="C19" s="1421"/>
      <c r="D19" s="1421"/>
      <c r="E19" s="1421"/>
      <c r="F19" s="1421"/>
      <c r="G19" s="1421"/>
      <c r="H19" s="1421"/>
      <c r="I19" s="1421"/>
      <c r="J19" s="1421"/>
      <c r="K19" s="1421"/>
      <c r="L19" s="1421"/>
      <c r="M19" s="1421"/>
      <c r="N19" s="1421"/>
      <c r="O19" s="1421"/>
      <c r="P19" s="1421"/>
      <c r="Q19" s="1422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8"/>
      <c r="Q20" s="88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/>
      <c r="G21" s="1379"/>
      <c r="H21" s="1384" t="s">
        <v>40</v>
      </c>
      <c r="I21" s="1385"/>
      <c r="J21" s="1345" t="s">
        <v>39</v>
      </c>
      <c r="K21" s="1346"/>
      <c r="L21" s="1345" t="s">
        <v>38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L3:M3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11:O11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B5:C5"/>
    <mergeCell ref="B3:C3"/>
    <mergeCell ref="D3:E3"/>
    <mergeCell ref="F3:G3"/>
    <mergeCell ref="H3:I3"/>
    <mergeCell ref="J3:K3"/>
    <mergeCell ref="H14:I14"/>
    <mergeCell ref="J14:K14"/>
    <mergeCell ref="L14:M14"/>
    <mergeCell ref="D5:E5"/>
    <mergeCell ref="F5:G5"/>
    <mergeCell ref="H5:I5"/>
    <mergeCell ref="J5:K5"/>
    <mergeCell ref="L5:M5"/>
    <mergeCell ref="H12:I12"/>
    <mergeCell ref="J12:K12"/>
    <mergeCell ref="B20:C20"/>
    <mergeCell ref="D20:E20"/>
    <mergeCell ref="F20:G20"/>
    <mergeCell ref="H20:I20"/>
    <mergeCell ref="J20:K20"/>
    <mergeCell ref="B21:C31"/>
    <mergeCell ref="D21:E31"/>
    <mergeCell ref="F21:G31"/>
    <mergeCell ref="H21:I31"/>
    <mergeCell ref="J21:K31"/>
    <mergeCell ref="Q21:Q31"/>
    <mergeCell ref="L6:M6"/>
    <mergeCell ref="N6:O6"/>
    <mergeCell ref="N9:O9"/>
    <mergeCell ref="N18:O18"/>
    <mergeCell ref="N15:O15"/>
    <mergeCell ref="N17:O17"/>
    <mergeCell ref="L20:M20"/>
    <mergeCell ref="N20:O20"/>
    <mergeCell ref="L17:M17"/>
    <mergeCell ref="N21:O31"/>
    <mergeCell ref="L21:M31"/>
    <mergeCell ref="N14:O14"/>
    <mergeCell ref="L11:M11"/>
    <mergeCell ref="L12:M12"/>
    <mergeCell ref="N12:O12"/>
    <mergeCell ref="B19:Q19"/>
    <mergeCell ref="B18:C18"/>
    <mergeCell ref="D18:E18"/>
    <mergeCell ref="F18:G18"/>
    <mergeCell ref="H18:I18"/>
    <mergeCell ref="J18:K18"/>
    <mergeCell ref="L18:M18"/>
    <mergeCell ref="B15:C15"/>
    <mergeCell ref="F15:G15"/>
    <mergeCell ref="H15:I15"/>
    <mergeCell ref="J15:K15"/>
    <mergeCell ref="B17:C17"/>
    <mergeCell ref="D17:E17"/>
    <mergeCell ref="F17:G17"/>
    <mergeCell ref="H17:I17"/>
    <mergeCell ref="J17:K17"/>
    <mergeCell ref="L15:M15"/>
    <mergeCell ref="B6:C6"/>
    <mergeCell ref="D6:E6"/>
    <mergeCell ref="H6:I6"/>
    <mergeCell ref="J6:K6"/>
    <mergeCell ref="D9:E9"/>
    <mergeCell ref="F9:G9"/>
    <mergeCell ref="J9:K9"/>
    <mergeCell ref="L9:M9"/>
    <mergeCell ref="B11:C11"/>
    <mergeCell ref="D11:E11"/>
    <mergeCell ref="F11:G11"/>
    <mergeCell ref="H11:I11"/>
    <mergeCell ref="J11:K11"/>
    <mergeCell ref="B9:C9"/>
    <mergeCell ref="D15:E15"/>
    <mergeCell ref="B12:C12"/>
    <mergeCell ref="D12:E12"/>
    <mergeCell ref="F12:G12"/>
    <mergeCell ref="B14:C14"/>
    <mergeCell ref="D14:E14"/>
    <mergeCell ref="F14:G14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ColWidth="8.81640625" defaultRowHeight="14.5" x14ac:dyDescent="0.35"/>
  <sheetData>
    <row r="1" spans="1:1" x14ac:dyDescent="0.35">
      <c r="A1">
        <v>0</v>
      </c>
    </row>
    <row r="2" spans="1:1" x14ac:dyDescent="0.35">
      <c r="A2">
        <v>1</v>
      </c>
    </row>
    <row r="3" spans="1:1" x14ac:dyDescent="0.35">
      <c r="A3">
        <v>2</v>
      </c>
    </row>
    <row r="4" spans="1:1" x14ac:dyDescent="0.35">
      <c r="A4">
        <v>3</v>
      </c>
    </row>
    <row r="5" spans="1:1" x14ac:dyDescent="0.35">
      <c r="A5">
        <v>4</v>
      </c>
    </row>
    <row r="6" spans="1:1" x14ac:dyDescent="0.35">
      <c r="A6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/>
  </sheetPr>
  <dimension ref="A1:BG31"/>
  <sheetViews>
    <sheetView showGridLines="0" zoomScaleNormal="100" workbookViewId="0">
      <selection activeCell="H21" sqref="H21:I31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42827</v>
      </c>
      <c r="C2" s="1328"/>
      <c r="D2" s="1327">
        <v>42828</v>
      </c>
      <c r="E2" s="1328"/>
      <c r="F2" s="1327">
        <v>42829</v>
      </c>
      <c r="G2" s="1328"/>
      <c r="H2" s="1327">
        <v>42830</v>
      </c>
      <c r="I2" s="1328"/>
      <c r="J2" s="1327">
        <v>42831</v>
      </c>
      <c r="K2" s="1328"/>
      <c r="L2" s="1327">
        <v>42832</v>
      </c>
      <c r="M2" s="1328"/>
      <c r="N2" s="1327">
        <v>42833</v>
      </c>
      <c r="O2" s="1328"/>
      <c r="P2" s="1327">
        <v>42834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74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75" t="s">
        <v>21</v>
      </c>
      <c r="B4" s="70" t="s">
        <v>23</v>
      </c>
      <c r="C4" s="71" t="s">
        <v>23</v>
      </c>
      <c r="D4" s="59">
        <v>0.35416666666666669</v>
      </c>
      <c r="E4" s="60">
        <v>0.80208333333333337</v>
      </c>
      <c r="F4" s="72" t="s">
        <v>23</v>
      </c>
      <c r="G4" s="84" t="s">
        <v>23</v>
      </c>
      <c r="H4" s="53">
        <v>0.375</v>
      </c>
      <c r="I4" s="66">
        <v>0.60416666666666663</v>
      </c>
      <c r="J4" s="54">
        <v>0.35416666666666669</v>
      </c>
      <c r="K4" s="81">
        <v>0.70833333333333337</v>
      </c>
      <c r="L4" s="53">
        <v>0.375</v>
      </c>
      <c r="M4" s="66">
        <v>0.70833333333333337</v>
      </c>
      <c r="N4" s="50">
        <v>0.36458333333333331</v>
      </c>
      <c r="O4" s="51">
        <v>0.71875</v>
      </c>
      <c r="P4" s="52" t="s">
        <v>30</v>
      </c>
      <c r="Q4" s="76">
        <f>(B5+D5+F5+H5+J5+L5+N5)-(0.5*R4)+(S4)+(T4)+(U4)</f>
        <v>39.75</v>
      </c>
      <c r="R4" s="36">
        <v>3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94">
        <f>IFERROR((((E4-D4)*24)), "0")</f>
        <v>10.75</v>
      </c>
      <c r="E5" s="1395"/>
      <c r="F5" s="1394" t="str">
        <f>IFERROR((((G4-F4)*24)), "0")</f>
        <v>0</v>
      </c>
      <c r="G5" s="1395"/>
      <c r="H5" s="1394">
        <f>IFERROR((((I4-H4)*24)), "0")</f>
        <v>5.4999999999999991</v>
      </c>
      <c r="I5" s="1395"/>
      <c r="J5" s="1396">
        <f>IFERROR((((K4-J4)*24)), "0")</f>
        <v>8.5</v>
      </c>
      <c r="K5" s="1397"/>
      <c r="L5" s="1394">
        <f>IFERROR((((M4-L4)*24)), "0")</f>
        <v>8</v>
      </c>
      <c r="M5" s="1395"/>
      <c r="N5" s="1394">
        <f>IFERROR((((O4-N4)*24)), "0")</f>
        <v>8.5</v>
      </c>
      <c r="O5" s="1395"/>
      <c r="P5" s="58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55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77" t="s">
        <v>25</v>
      </c>
      <c r="B7" s="70" t="s">
        <v>27</v>
      </c>
      <c r="C7" s="71" t="s">
        <v>23</v>
      </c>
      <c r="D7" s="72" t="s">
        <v>27</v>
      </c>
      <c r="E7" s="73" t="s">
        <v>23</v>
      </c>
      <c r="F7" s="53">
        <v>0.54166666666666663</v>
      </c>
      <c r="G7" s="66">
        <v>0.80208333333333337</v>
      </c>
      <c r="H7" s="59">
        <v>0.35416666666666669</v>
      </c>
      <c r="I7" s="60">
        <v>0.80208333333333337</v>
      </c>
      <c r="J7" s="62">
        <v>0.57291666666666663</v>
      </c>
      <c r="K7" s="63">
        <v>0.80208333333333337</v>
      </c>
      <c r="L7" s="50">
        <v>0.35416666666666669</v>
      </c>
      <c r="M7" s="51">
        <v>0.76041666666666663</v>
      </c>
      <c r="N7" s="59">
        <v>0.36458333333333331</v>
      </c>
      <c r="O7" s="60">
        <v>0.71875</v>
      </c>
      <c r="P7" s="82" t="s">
        <v>30</v>
      </c>
      <c r="Q7" s="76">
        <f>(B8+D8+F8+H8+J8+L8+N8)-(0.5*R7)+(S7)+(T7)+(U7)</f>
        <v>39.75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98" t="str">
        <f>IFERROR((((E7-D7)*24)), "0")</f>
        <v>0</v>
      </c>
      <c r="E8" s="1399"/>
      <c r="F8" s="1398">
        <f>IFERROR((((G7-F7)*24)), "0")</f>
        <v>6.2500000000000018</v>
      </c>
      <c r="G8" s="1399"/>
      <c r="H8" s="1398">
        <f>IFERROR((((I7-H7)*24)), "0")</f>
        <v>10.75</v>
      </c>
      <c r="I8" s="1399"/>
      <c r="J8" s="1400">
        <f>IFERROR((((K7-J7)*24)), "0")</f>
        <v>5.5000000000000018</v>
      </c>
      <c r="K8" s="1401"/>
      <c r="L8" s="1398">
        <f>IFERROR((((M7-L7)*24)), "0")</f>
        <v>9.7499999999999982</v>
      </c>
      <c r="M8" s="1399"/>
      <c r="N8" s="1402">
        <f>IFERROR((((O7-N7)*24)), "0")</f>
        <v>8.5</v>
      </c>
      <c r="O8" s="1403"/>
      <c r="P8" s="64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55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77" t="s">
        <v>22</v>
      </c>
      <c r="B10" s="50">
        <v>0.44791666666666669</v>
      </c>
      <c r="C10" s="51">
        <v>0.67708333333333337</v>
      </c>
      <c r="D10" s="72" t="s">
        <v>23</v>
      </c>
      <c r="E10" s="73" t="s">
        <v>23</v>
      </c>
      <c r="F10" s="50">
        <v>0.35416666666666669</v>
      </c>
      <c r="G10" s="51">
        <v>0.76041666666666663</v>
      </c>
      <c r="H10" s="78">
        <v>0.54166666666666663</v>
      </c>
      <c r="I10" s="79">
        <v>0.70833333333333337</v>
      </c>
      <c r="J10" s="62">
        <v>0.35416666666666669</v>
      </c>
      <c r="K10" s="63">
        <v>0.80208333333333337</v>
      </c>
      <c r="L10" s="50">
        <v>0.35416666666666669</v>
      </c>
      <c r="M10" s="51">
        <v>0.80208333333333337</v>
      </c>
      <c r="N10" s="70" t="s">
        <v>23</v>
      </c>
      <c r="O10" s="71" t="s">
        <v>23</v>
      </c>
      <c r="P10" s="83" t="s">
        <v>23</v>
      </c>
      <c r="Q10" s="76">
        <f>(B11+D11+F11+H11+J11+L11+N11)-(0.5*R10)+(S10)+(T10)+(U10)</f>
        <v>39.75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>
        <f>IFERROR((((C10-B10)*24)), "0")</f>
        <v>5.5</v>
      </c>
      <c r="C11" s="1403"/>
      <c r="D11" s="1402" t="str">
        <f>IFERROR((((E10-D10)*24)), "0")</f>
        <v>0</v>
      </c>
      <c r="E11" s="1403"/>
      <c r="F11" s="1402">
        <f>IFERROR((((G10-F10)*24)), "0")</f>
        <v>9.7499999999999982</v>
      </c>
      <c r="G11" s="1403"/>
      <c r="H11" s="1402">
        <f>IFERROR((((I10-H10)*24)), "0")</f>
        <v>4.0000000000000018</v>
      </c>
      <c r="I11" s="1403"/>
      <c r="J11" s="1405">
        <f>IFERROR((((K10-J10)*24)), "0")</f>
        <v>10.75</v>
      </c>
      <c r="K11" s="1406"/>
      <c r="L11" s="1402">
        <f>IFERROR((((M10-L10)*24)), "0")</f>
        <v>10.75</v>
      </c>
      <c r="M11" s="1403"/>
      <c r="N11" s="1402" t="str">
        <f>IFERROR((((O10-N10)*24)), "0")</f>
        <v>0</v>
      </c>
      <c r="O11" s="1403"/>
      <c r="P11" s="57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56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77" t="s">
        <v>24</v>
      </c>
      <c r="B13" s="50">
        <v>0.44791666666666669</v>
      </c>
      <c r="C13" s="51">
        <v>0.67708333333333337</v>
      </c>
      <c r="D13" s="59">
        <v>0.46875</v>
      </c>
      <c r="E13" s="60">
        <v>0.80208333333333337</v>
      </c>
      <c r="F13" s="50">
        <v>0.35416666666666669</v>
      </c>
      <c r="G13" s="51">
        <v>0.80208333333333337</v>
      </c>
      <c r="H13" s="70" t="s">
        <v>23</v>
      </c>
      <c r="I13" s="71" t="s">
        <v>23</v>
      </c>
      <c r="J13" s="62">
        <v>0.35416666666666669</v>
      </c>
      <c r="K13" s="63">
        <v>0.70833333333333337</v>
      </c>
      <c r="L13" s="50">
        <v>0.42708333333333331</v>
      </c>
      <c r="M13" s="51">
        <v>0.80208333333333337</v>
      </c>
      <c r="N13" s="70" t="s">
        <v>27</v>
      </c>
      <c r="O13" s="71" t="s">
        <v>23</v>
      </c>
      <c r="P13" s="83" t="s">
        <v>33</v>
      </c>
      <c r="Q13" s="76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>
        <f>IFERROR((((C13-B13)*24)), "0")</f>
        <v>5.5</v>
      </c>
      <c r="C14" s="1403"/>
      <c r="D14" s="1402">
        <f>IFERROR((((E13-D13)*24)), "0")</f>
        <v>8</v>
      </c>
      <c r="E14" s="1403"/>
      <c r="F14" s="1402">
        <f>IFERROR((((G13-F13)*24)), "0")</f>
        <v>10.75</v>
      </c>
      <c r="G14" s="1403"/>
      <c r="H14" s="1402" t="str">
        <f>IFERROR((((I13-H13)*24)), "0")</f>
        <v>0</v>
      </c>
      <c r="I14" s="1403"/>
      <c r="J14" s="1402">
        <f>IFERROR((((K13-J13)*24)), "0")</f>
        <v>8.5</v>
      </c>
      <c r="K14" s="1403"/>
      <c r="L14" s="1402">
        <f>IFERROR((((M13-L13)*24)), "0")</f>
        <v>9.0000000000000018</v>
      </c>
      <c r="M14" s="1403"/>
      <c r="N14" s="1402" t="str">
        <f>IFERROR((((O13-N13)*24)), "0")</f>
        <v>0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56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77" t="s">
        <v>26</v>
      </c>
      <c r="B16" s="50">
        <v>0.44791666666666669</v>
      </c>
      <c r="C16" s="51">
        <v>0.67708333333333337</v>
      </c>
      <c r="D16" s="50">
        <v>0.35416666666666669</v>
      </c>
      <c r="E16" s="51">
        <v>0.80208333333333337</v>
      </c>
      <c r="F16" s="94">
        <v>0.39583333333333331</v>
      </c>
      <c r="G16" s="95">
        <v>0.63541666666666663</v>
      </c>
      <c r="H16" s="50">
        <v>0.35416666666666669</v>
      </c>
      <c r="I16" s="51">
        <v>0.80208333333333337</v>
      </c>
      <c r="J16" s="70" t="s">
        <v>23</v>
      </c>
      <c r="K16" s="71" t="s">
        <v>23</v>
      </c>
      <c r="L16" s="96" t="s">
        <v>23</v>
      </c>
      <c r="M16" s="97" t="s">
        <v>23</v>
      </c>
      <c r="N16" s="50">
        <v>0.36458333333333331</v>
      </c>
      <c r="O16" s="51">
        <v>0.71875</v>
      </c>
      <c r="P16" s="52" t="s">
        <v>30</v>
      </c>
      <c r="Q16" s="76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10.75</v>
      </c>
      <c r="E17" s="1344"/>
      <c r="F17" s="1343">
        <f>IFERROR((((G16-F16)*24)), "0")</f>
        <v>5.75</v>
      </c>
      <c r="G17" s="1344"/>
      <c r="H17" s="1343">
        <f>IFERROR((((I16-H16)*24)), "0")</f>
        <v>10.75</v>
      </c>
      <c r="I17" s="1344"/>
      <c r="J17" s="1343" t="str">
        <f>IFERROR((((K16-J16)*24)), "0")</f>
        <v>0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46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12"/>
      <c r="Q18" s="14"/>
      <c r="R18" s="19"/>
      <c r="S18" s="19"/>
      <c r="T18" s="19"/>
      <c r="U18" s="10"/>
    </row>
    <row r="19" spans="1:21" ht="26" x14ac:dyDescent="0.45">
      <c r="A19" s="1"/>
      <c r="B19" s="1424" t="s">
        <v>8</v>
      </c>
      <c r="C19" s="1425"/>
      <c r="D19" s="1425"/>
      <c r="E19" s="1425"/>
      <c r="F19" s="1425"/>
      <c r="G19" s="1425"/>
      <c r="H19" s="1425"/>
      <c r="I19" s="1425"/>
      <c r="J19" s="1425"/>
      <c r="K19" s="1425"/>
      <c r="L19" s="1425"/>
      <c r="M19" s="1425"/>
      <c r="N19" s="1425"/>
      <c r="O19" s="1425"/>
      <c r="P19" s="1425"/>
      <c r="Q19" s="1426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13"/>
      <c r="Q20" s="13" t="s">
        <v>0</v>
      </c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 t="s">
        <v>32</v>
      </c>
      <c r="G21" s="1379"/>
      <c r="H21" s="1384" t="s">
        <v>31</v>
      </c>
      <c r="I21" s="1385"/>
      <c r="J21" s="1345" t="s">
        <v>28</v>
      </c>
      <c r="K21" s="1346"/>
      <c r="L21" s="1345" t="s">
        <v>29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N5:O5"/>
    <mergeCell ref="B8:C8"/>
    <mergeCell ref="D8:E8"/>
    <mergeCell ref="F8:G8"/>
    <mergeCell ref="H8:I8"/>
    <mergeCell ref="J8:K8"/>
    <mergeCell ref="L8:M8"/>
    <mergeCell ref="N8:O8"/>
    <mergeCell ref="B5:C5"/>
    <mergeCell ref="D5:E5"/>
    <mergeCell ref="F5:G5"/>
    <mergeCell ref="H5:I5"/>
    <mergeCell ref="J5:K5"/>
    <mergeCell ref="L5:M5"/>
    <mergeCell ref="N11:O11"/>
    <mergeCell ref="B14:C14"/>
    <mergeCell ref="D14:E14"/>
    <mergeCell ref="F14:G14"/>
    <mergeCell ref="H14:I14"/>
    <mergeCell ref="J14:K14"/>
    <mergeCell ref="L14:M14"/>
    <mergeCell ref="N14:O14"/>
    <mergeCell ref="B11:C11"/>
    <mergeCell ref="D11:E11"/>
    <mergeCell ref="F11:G11"/>
    <mergeCell ref="H11:I11"/>
    <mergeCell ref="J11:K11"/>
    <mergeCell ref="L11:M11"/>
    <mergeCell ref="L12:M12"/>
    <mergeCell ref="N12:O12"/>
    <mergeCell ref="B17:C17"/>
    <mergeCell ref="D17:E17"/>
    <mergeCell ref="F17:G17"/>
    <mergeCell ref="H17:I17"/>
    <mergeCell ref="J17:K17"/>
    <mergeCell ref="B20:C20"/>
    <mergeCell ref="D20:E20"/>
    <mergeCell ref="F20:G20"/>
    <mergeCell ref="H20:I20"/>
    <mergeCell ref="J20:K20"/>
    <mergeCell ref="B21:C31"/>
    <mergeCell ref="D21:E31"/>
    <mergeCell ref="F21:G31"/>
    <mergeCell ref="H21:I31"/>
    <mergeCell ref="J21:K31"/>
    <mergeCell ref="N21:O31"/>
    <mergeCell ref="Q21:Q31"/>
    <mergeCell ref="L6:M6"/>
    <mergeCell ref="N6:O6"/>
    <mergeCell ref="N9:O9"/>
    <mergeCell ref="N18:O18"/>
    <mergeCell ref="N15:O15"/>
    <mergeCell ref="N17:O17"/>
    <mergeCell ref="L20:M20"/>
    <mergeCell ref="N20:O20"/>
    <mergeCell ref="L17:M17"/>
    <mergeCell ref="B19:Q19"/>
    <mergeCell ref="B18:C18"/>
    <mergeCell ref="D18:E18"/>
    <mergeCell ref="F18:G18"/>
    <mergeCell ref="H18:I18"/>
    <mergeCell ref="D9:E9"/>
    <mergeCell ref="F9:G9"/>
    <mergeCell ref="J9:K9"/>
    <mergeCell ref="L9:M9"/>
    <mergeCell ref="L21:M31"/>
    <mergeCell ref="J18:K18"/>
    <mergeCell ref="L15:M15"/>
    <mergeCell ref="B6:C6"/>
    <mergeCell ref="D6:E6"/>
    <mergeCell ref="H6:I6"/>
    <mergeCell ref="J6:K6"/>
    <mergeCell ref="L18:M18"/>
    <mergeCell ref="B15:C15"/>
    <mergeCell ref="F15:G15"/>
    <mergeCell ref="H15:I15"/>
    <mergeCell ref="J15:K15"/>
    <mergeCell ref="D15:E15"/>
    <mergeCell ref="B12:C12"/>
    <mergeCell ref="D12:E12"/>
    <mergeCell ref="F12:G12"/>
    <mergeCell ref="H12:I12"/>
    <mergeCell ref="J12:K12"/>
    <mergeCell ref="B9:C9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J21" sqref="J21:K31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42834</v>
      </c>
      <c r="C2" s="1328"/>
      <c r="D2" s="1327">
        <v>42835</v>
      </c>
      <c r="E2" s="1328"/>
      <c r="F2" s="1327">
        <v>42836</v>
      </c>
      <c r="G2" s="1328"/>
      <c r="H2" s="1327">
        <v>42837</v>
      </c>
      <c r="I2" s="1328"/>
      <c r="J2" s="1327">
        <v>42838</v>
      </c>
      <c r="K2" s="1328"/>
      <c r="L2" s="1327">
        <v>42839</v>
      </c>
      <c r="M2" s="1328"/>
      <c r="N2" s="1327">
        <v>42840</v>
      </c>
      <c r="O2" s="1328"/>
      <c r="P2" s="1327">
        <v>42841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98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75" t="s">
        <v>21</v>
      </c>
      <c r="B4" s="50">
        <v>0.44791666666666669</v>
      </c>
      <c r="C4" s="51">
        <v>0.67708333333333337</v>
      </c>
      <c r="D4" s="59">
        <v>0.35416666666666669</v>
      </c>
      <c r="E4" s="60">
        <v>0.80208333333333337</v>
      </c>
      <c r="F4" s="59">
        <v>0.35416666666666669</v>
      </c>
      <c r="G4" s="81">
        <v>0.70833333333333337</v>
      </c>
      <c r="H4" s="59">
        <v>0.35416666666666669</v>
      </c>
      <c r="I4" s="60">
        <v>0.54166666666666663</v>
      </c>
      <c r="J4" s="54">
        <v>0.35416666666666669</v>
      </c>
      <c r="K4" s="81">
        <v>0.375</v>
      </c>
      <c r="L4" s="53">
        <v>0.375</v>
      </c>
      <c r="M4" s="60">
        <v>0.80208333333333337</v>
      </c>
      <c r="N4" s="50">
        <v>0.45833333333333331</v>
      </c>
      <c r="O4" s="51">
        <v>0.66666666666666663</v>
      </c>
      <c r="P4" s="139" t="s">
        <v>23</v>
      </c>
      <c r="Q4" s="76">
        <f>(B5+D5+F5+H5+J5+L5+N5)-(0.5*R4)+(S4)+(T4)+(U4)</f>
        <v>43.5</v>
      </c>
      <c r="R4" s="36">
        <v>3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>
        <f>IFERROR((((C4-B4)*24)), "0")</f>
        <v>5.5</v>
      </c>
      <c r="C5" s="1395"/>
      <c r="D5" s="1394">
        <f>IFERROR((((E4-D4)*24)), "0")</f>
        <v>10.75</v>
      </c>
      <c r="E5" s="1395"/>
      <c r="F5" s="1394">
        <f>IFERROR((((G4-F4)*24)), "0")</f>
        <v>8.5</v>
      </c>
      <c r="G5" s="1395"/>
      <c r="H5" s="1394">
        <f>IFERROR((((I4-H4)*24)), "0")</f>
        <v>4.4999999999999982</v>
      </c>
      <c r="I5" s="1395"/>
      <c r="J5" s="1396">
        <f>IFERROR((((K4-J4)*24)), "0")</f>
        <v>0.49999999999999956</v>
      </c>
      <c r="K5" s="1397"/>
      <c r="L5" s="1394">
        <f>IFERROR((((M4-L4)*24)), "0")</f>
        <v>10.25</v>
      </c>
      <c r="M5" s="1395"/>
      <c r="N5" s="1394">
        <f>IFERROR((((O4-N4)*24)), "0")</f>
        <v>5</v>
      </c>
      <c r="O5" s="1395"/>
      <c r="P5" s="99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105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77" t="s">
        <v>25</v>
      </c>
      <c r="B7" s="135" t="s">
        <v>23</v>
      </c>
      <c r="C7" s="134" t="s">
        <v>23</v>
      </c>
      <c r="D7" s="53">
        <v>0.375</v>
      </c>
      <c r="E7" s="66">
        <v>0.70833333333333337</v>
      </c>
      <c r="F7" s="53">
        <v>0.57291666666666663</v>
      </c>
      <c r="G7" s="60">
        <v>0.80208333333333337</v>
      </c>
      <c r="H7" s="53">
        <v>0.375</v>
      </c>
      <c r="I7" s="60">
        <v>0.71875</v>
      </c>
      <c r="J7" s="149" t="s">
        <v>23</v>
      </c>
      <c r="K7" s="148" t="s">
        <v>23</v>
      </c>
      <c r="L7" s="50">
        <v>0.35416666666666669</v>
      </c>
      <c r="M7" s="51">
        <v>0.80208333333333337</v>
      </c>
      <c r="N7" s="59">
        <v>0.36458333333333331</v>
      </c>
      <c r="O7" s="60">
        <v>0.71875</v>
      </c>
      <c r="P7" s="136" t="s">
        <v>23</v>
      </c>
      <c r="Q7" s="76">
        <f>(B8+D8+F8+H8+J8+L8+N8)-(0.5*R7)+(S7)+(T7)+(U7)</f>
        <v>40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98">
        <f>IFERROR((((E7-D7)*24)), "0")</f>
        <v>8</v>
      </c>
      <c r="E8" s="1399"/>
      <c r="F8" s="1398">
        <f>IFERROR((((G7-F7)*24)), "0")</f>
        <v>5.5000000000000018</v>
      </c>
      <c r="G8" s="1399"/>
      <c r="H8" s="1398">
        <f>IFERROR((((I7-H7)*24)), "0")</f>
        <v>8.25</v>
      </c>
      <c r="I8" s="1399"/>
      <c r="J8" s="1400" t="str">
        <f>IFERROR((((K7-J7)*24)), "0")</f>
        <v>0</v>
      </c>
      <c r="K8" s="1401"/>
      <c r="L8" s="1398">
        <f>IFERROR((((M7-L7)*24)), "0")</f>
        <v>10.75</v>
      </c>
      <c r="M8" s="1399"/>
      <c r="N8" s="1402">
        <f>IFERROR((((O7-N7)*24)), "0")</f>
        <v>8.5</v>
      </c>
      <c r="O8" s="1403"/>
      <c r="P8" s="100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105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77" t="s">
        <v>22</v>
      </c>
      <c r="B10" s="135" t="s">
        <v>23</v>
      </c>
      <c r="C10" s="134" t="s">
        <v>23</v>
      </c>
      <c r="D10" s="59">
        <v>0.5625</v>
      </c>
      <c r="E10" s="60">
        <v>0.80208333333333337</v>
      </c>
      <c r="F10" s="78">
        <v>0.375</v>
      </c>
      <c r="G10" s="51">
        <v>0.80208333333333337</v>
      </c>
      <c r="H10" s="50">
        <v>0.5625</v>
      </c>
      <c r="I10" s="51">
        <v>0.80208333333333337</v>
      </c>
      <c r="J10" s="62">
        <v>0.35416666666666669</v>
      </c>
      <c r="K10" s="63">
        <v>0.80208333333333337</v>
      </c>
      <c r="L10" s="135" t="s">
        <v>27</v>
      </c>
      <c r="M10" s="134" t="s">
        <v>23</v>
      </c>
      <c r="N10" s="50">
        <v>0.36458333333333331</v>
      </c>
      <c r="O10" s="51">
        <v>0.71875</v>
      </c>
      <c r="P10" s="139" t="s">
        <v>23</v>
      </c>
      <c r="Q10" s="76">
        <f>(B11+D11+F11+H11+J11+L11+N11)-(0.5*R10)+(S10)+(T10)+(U10)</f>
        <v>40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 t="str">
        <f>IFERROR((((C10-B10)*24)), "0")</f>
        <v>0</v>
      </c>
      <c r="C11" s="1403"/>
      <c r="D11" s="1402">
        <f>IFERROR((((E10-D10)*24)), "0")</f>
        <v>5.7500000000000009</v>
      </c>
      <c r="E11" s="1403"/>
      <c r="F11" s="1402">
        <f>IFERROR((((G10-F10)*24)), "0")</f>
        <v>10.25</v>
      </c>
      <c r="G11" s="1403"/>
      <c r="H11" s="1402">
        <f>IFERROR((((I10-H10)*24)), "0")</f>
        <v>5.7500000000000009</v>
      </c>
      <c r="I11" s="1403"/>
      <c r="J11" s="1405">
        <f>IFERROR((((K10-J10)*24)), "0")</f>
        <v>10.75</v>
      </c>
      <c r="K11" s="1406"/>
      <c r="L11" s="1402" t="str">
        <f>IFERROR((((M10-L10)*24)), "0")</f>
        <v>0</v>
      </c>
      <c r="M11" s="1403"/>
      <c r="N11" s="1402">
        <f>IFERROR((((O10-N10)*24)), "0")</f>
        <v>8.5</v>
      </c>
      <c r="O11" s="1403"/>
      <c r="P11" s="101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10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77" t="s">
        <v>24</v>
      </c>
      <c r="B13" s="135" t="s">
        <v>27</v>
      </c>
      <c r="C13" s="134" t="s">
        <v>23</v>
      </c>
      <c r="D13" s="59">
        <v>0.35416666666666669</v>
      </c>
      <c r="E13" s="60">
        <v>0.57291666666666663</v>
      </c>
      <c r="F13" s="50">
        <v>0.35416666666666669</v>
      </c>
      <c r="G13" s="51">
        <v>0.78125</v>
      </c>
      <c r="H13" s="50">
        <v>0.35416666666666669</v>
      </c>
      <c r="I13" s="51">
        <v>0.63541666666666663</v>
      </c>
      <c r="J13" s="62">
        <v>0.35416666666666669</v>
      </c>
      <c r="K13" s="146">
        <v>0.70833333333333337</v>
      </c>
      <c r="L13" s="50">
        <v>0.35416666666666669</v>
      </c>
      <c r="M13" s="51">
        <v>0.80208333333333337</v>
      </c>
      <c r="N13" s="135" t="s">
        <v>27</v>
      </c>
      <c r="O13" s="134" t="s">
        <v>23</v>
      </c>
      <c r="P13" s="139" t="s">
        <v>23</v>
      </c>
      <c r="Q13" s="76">
        <f>(B14+D14+F14+H14+J14+L14+N14)-(0.5*R13)+(S13)+(T13)+(U13)</f>
        <v>39.5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402">
        <f>IFERROR((((E13-D13)*24)), "0")</f>
        <v>5.2499999999999982</v>
      </c>
      <c r="E14" s="1403"/>
      <c r="F14" s="1402">
        <f>IFERROR((((G13-F13)*24)), "0")</f>
        <v>10.25</v>
      </c>
      <c r="G14" s="1403"/>
      <c r="H14" s="1402">
        <f>IFERROR((((I13-H13)*24)), "0")</f>
        <v>6.7499999999999982</v>
      </c>
      <c r="I14" s="1403"/>
      <c r="J14" s="1402">
        <f>IFERROR((((K13-J13)*24)), "0")</f>
        <v>8.5</v>
      </c>
      <c r="K14" s="1403"/>
      <c r="L14" s="1402">
        <f>IFERROR((((M13-L13)*24)), "0")</f>
        <v>10.75</v>
      </c>
      <c r="M14" s="1403"/>
      <c r="N14" s="1402" t="str">
        <f>IFERROR((((O13-N13)*24)), "0")</f>
        <v>0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0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77" t="s">
        <v>26</v>
      </c>
      <c r="B16" s="50">
        <v>0.44791666666666669</v>
      </c>
      <c r="C16" s="51">
        <v>0.67708333333333337</v>
      </c>
      <c r="D16" s="50">
        <v>0.35416666666666669</v>
      </c>
      <c r="E16" s="79">
        <v>0.70833333333333337</v>
      </c>
      <c r="F16" s="135" t="s">
        <v>23</v>
      </c>
      <c r="G16" s="134" t="s">
        <v>23</v>
      </c>
      <c r="H16" s="78">
        <v>0.35416666666666669</v>
      </c>
      <c r="I16" s="51">
        <v>0.80208333333333337</v>
      </c>
      <c r="J16" s="50">
        <v>0.375</v>
      </c>
      <c r="K16" s="51">
        <v>0.80208333333333337</v>
      </c>
      <c r="L16" s="50">
        <v>0.375</v>
      </c>
      <c r="M16" s="51">
        <v>0.625</v>
      </c>
      <c r="N16" s="135" t="s">
        <v>27</v>
      </c>
      <c r="O16" s="134" t="s">
        <v>23</v>
      </c>
      <c r="P16" s="139" t="s">
        <v>23</v>
      </c>
      <c r="Q16" s="76">
        <f>(B17+D17+F17+H17+J17+L17+N17)-(0.5*R16)+(S16)+(T16)+(U16)</f>
        <v>39.5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8.5</v>
      </c>
      <c r="E17" s="1344"/>
      <c r="F17" s="1343" t="str">
        <f>IFERROR((((G16-F16)*24)), "0")</f>
        <v>0</v>
      </c>
      <c r="G17" s="1344"/>
      <c r="H17" s="1343">
        <f>IFERROR((((I16-H16)*24)), "0")</f>
        <v>10.75</v>
      </c>
      <c r="I17" s="1344"/>
      <c r="J17" s="1343">
        <f>IFERROR((((K16-J16)*24)), "0")</f>
        <v>10.25</v>
      </c>
      <c r="K17" s="1344"/>
      <c r="L17" s="1343">
        <f>IFERROR((((M16-L16)*24)), "0")</f>
        <v>6</v>
      </c>
      <c r="M17" s="1344"/>
      <c r="N17" s="1343" t="str">
        <f>IFERROR((((O16-N16)*24)), "0")</f>
        <v>0</v>
      </c>
      <c r="O17" s="1344"/>
      <c r="P17" s="103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106"/>
      <c r="Q18" s="122"/>
      <c r="R18" s="19"/>
      <c r="S18" s="19"/>
      <c r="T18" s="19"/>
      <c r="U18" s="10"/>
    </row>
    <row r="19" spans="1:21" ht="26" x14ac:dyDescent="0.45">
      <c r="A19" s="1"/>
      <c r="B19" s="1424" t="s">
        <v>8</v>
      </c>
      <c r="C19" s="1425"/>
      <c r="D19" s="1425"/>
      <c r="E19" s="1425"/>
      <c r="F19" s="1425"/>
      <c r="G19" s="1425"/>
      <c r="H19" s="1425"/>
      <c r="I19" s="1425"/>
      <c r="J19" s="1425"/>
      <c r="K19" s="1425"/>
      <c r="L19" s="1425"/>
      <c r="M19" s="1425"/>
      <c r="N19" s="1425"/>
      <c r="O19" s="1425"/>
      <c r="P19" s="1425"/>
      <c r="Q19" s="1426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104" t="s">
        <v>0</v>
      </c>
      <c r="Q20" s="104"/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95</v>
      </c>
      <c r="E21" s="1379"/>
      <c r="F21" s="1345" t="s">
        <v>104</v>
      </c>
      <c r="G21" s="1379"/>
      <c r="H21" s="1384" t="s">
        <v>96</v>
      </c>
      <c r="I21" s="1385"/>
      <c r="J21" s="1345" t="s">
        <v>97</v>
      </c>
      <c r="K21" s="1346"/>
      <c r="L21" s="1345" t="s">
        <v>98</v>
      </c>
      <c r="M21" s="1355"/>
      <c r="N21" s="1361" t="s">
        <v>99</v>
      </c>
      <c r="O21" s="1362"/>
      <c r="P21" s="49" t="s">
        <v>101</v>
      </c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 t="s">
        <v>100</v>
      </c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 t="s">
        <v>102</v>
      </c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 t="s">
        <v>103</v>
      </c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P16" sqref="P16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42841</v>
      </c>
      <c r="C2" s="1328"/>
      <c r="D2" s="1327">
        <v>42842</v>
      </c>
      <c r="E2" s="1328"/>
      <c r="F2" s="1327">
        <v>42843</v>
      </c>
      <c r="G2" s="1328"/>
      <c r="H2" s="1327">
        <v>42844</v>
      </c>
      <c r="I2" s="1328"/>
      <c r="J2" s="1327">
        <v>42845</v>
      </c>
      <c r="K2" s="1328"/>
      <c r="L2" s="1327">
        <v>42846</v>
      </c>
      <c r="M2" s="1328"/>
      <c r="N2" s="1327">
        <v>42847</v>
      </c>
      <c r="O2" s="1328"/>
      <c r="P2" s="1327">
        <v>42848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167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75" t="s">
        <v>21</v>
      </c>
      <c r="B4" s="135" t="s">
        <v>23</v>
      </c>
      <c r="C4" s="134" t="s">
        <v>23</v>
      </c>
      <c r="D4" s="138" t="s">
        <v>23</v>
      </c>
      <c r="E4" s="137" t="s">
        <v>23</v>
      </c>
      <c r="F4" s="53">
        <v>0.33333333333333331</v>
      </c>
      <c r="G4" s="81">
        <v>0.70833333333333337</v>
      </c>
      <c r="H4" s="59">
        <v>0.35416666666666669</v>
      </c>
      <c r="I4" s="60">
        <v>0.80208333333333337</v>
      </c>
      <c r="J4" s="54">
        <v>0.35416666666666669</v>
      </c>
      <c r="K4" s="81">
        <v>0.72916666666666663</v>
      </c>
      <c r="L4" s="53">
        <v>0.375</v>
      </c>
      <c r="M4" s="60">
        <v>0.57291666666666663</v>
      </c>
      <c r="N4" s="50">
        <v>0.36458333333333331</v>
      </c>
      <c r="O4" s="51">
        <v>0.71875</v>
      </c>
      <c r="P4" s="52" t="s">
        <v>30</v>
      </c>
      <c r="Q4" s="76">
        <f>(B5+D5+F5+H5+J5+L5+N5)-(0.5*R4)+(S4)+(T4)+(U4)</f>
        <v>40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94" t="str">
        <f>IFERROR((((E4-D4)*24)), "0")</f>
        <v>0</v>
      </c>
      <c r="E5" s="1395"/>
      <c r="F5" s="1394">
        <f>IFERROR((((G4-F4)*24)), "0")</f>
        <v>9.0000000000000018</v>
      </c>
      <c r="G5" s="1395"/>
      <c r="H5" s="1394">
        <f>IFERROR((((I4-H4)*24)), "0")</f>
        <v>10.75</v>
      </c>
      <c r="I5" s="1395"/>
      <c r="J5" s="1396">
        <f>IFERROR((((K4-J4)*24)), "0")</f>
        <v>8.9999999999999982</v>
      </c>
      <c r="K5" s="1397"/>
      <c r="L5" s="1394">
        <f>IFERROR((((M4-L4)*24)), "0")</f>
        <v>4.7499999999999991</v>
      </c>
      <c r="M5" s="1395"/>
      <c r="N5" s="1394">
        <f>IFERROR((((O4-N4)*24)), "0")</f>
        <v>8.5</v>
      </c>
      <c r="O5" s="1395"/>
      <c r="P5" s="171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169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77" t="s">
        <v>25</v>
      </c>
      <c r="B7" s="135" t="s">
        <v>23</v>
      </c>
      <c r="C7" s="134" t="s">
        <v>23</v>
      </c>
      <c r="D7" s="59">
        <v>0.35416666666666669</v>
      </c>
      <c r="E7" s="60">
        <v>0.80208333333333337</v>
      </c>
      <c r="F7" s="59">
        <v>0.57291666666666663</v>
      </c>
      <c r="G7" s="60">
        <v>0.80208333333333337</v>
      </c>
      <c r="H7" s="53">
        <v>0.375</v>
      </c>
      <c r="I7" s="60">
        <v>0.71875</v>
      </c>
      <c r="J7" s="62">
        <v>0.57291666666666663</v>
      </c>
      <c r="K7" s="63">
        <v>0.80208333333333337</v>
      </c>
      <c r="L7" s="50">
        <v>0.35416666666666669</v>
      </c>
      <c r="M7" s="51">
        <v>0.80208333333333337</v>
      </c>
      <c r="N7" s="138" t="s">
        <v>23</v>
      </c>
      <c r="O7" s="137" t="s">
        <v>23</v>
      </c>
      <c r="P7" s="136" t="s">
        <v>23</v>
      </c>
      <c r="Q7" s="76">
        <f>(B8+D8+F8+H8+J8+L8+N8)-(0.5*R7)+(S7)+(T7)+(U7)</f>
        <v>39.75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98">
        <f>IFERROR((((E7-D7)*24)), "0")</f>
        <v>10.75</v>
      </c>
      <c r="E8" s="1399"/>
      <c r="F8" s="1398">
        <f>IFERROR((((G7-F7)*24)), "0")</f>
        <v>5.5000000000000018</v>
      </c>
      <c r="G8" s="1399"/>
      <c r="H8" s="1398">
        <f>IFERROR((((I7-H7)*24)), "0")</f>
        <v>8.25</v>
      </c>
      <c r="I8" s="1399"/>
      <c r="J8" s="1400">
        <f>IFERROR((((K7-J7)*24)), "0")</f>
        <v>5.5000000000000018</v>
      </c>
      <c r="K8" s="1401"/>
      <c r="L8" s="1398">
        <f>IFERROR((((M7-L7)*24)), "0")</f>
        <v>10.75</v>
      </c>
      <c r="M8" s="1399"/>
      <c r="N8" s="1402" t="str">
        <f>IFERROR((((O7-N7)*24)), "0")</f>
        <v>0</v>
      </c>
      <c r="O8" s="1403"/>
      <c r="P8" s="172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169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77" t="s">
        <v>22</v>
      </c>
      <c r="B10" s="135" t="s">
        <v>23</v>
      </c>
      <c r="C10" s="134" t="s">
        <v>23</v>
      </c>
      <c r="D10" s="59">
        <v>0.54166666666666663</v>
      </c>
      <c r="E10" s="60">
        <v>0.66666666666666663</v>
      </c>
      <c r="F10" s="50">
        <v>0.35416666666666669</v>
      </c>
      <c r="G10" s="51">
        <v>0.80208333333333337</v>
      </c>
      <c r="H10" s="50">
        <v>0.57291666666666663</v>
      </c>
      <c r="I10" s="51">
        <v>0.80208333333333337</v>
      </c>
      <c r="J10" s="62">
        <v>0.35416666666666669</v>
      </c>
      <c r="K10" s="63">
        <v>0.80208333333333337</v>
      </c>
      <c r="L10" s="50">
        <v>0.35416666666666669</v>
      </c>
      <c r="M10" s="51">
        <v>0.80208333333333337</v>
      </c>
      <c r="N10" s="135" t="s">
        <v>23</v>
      </c>
      <c r="O10" s="134" t="s">
        <v>23</v>
      </c>
      <c r="P10" s="52" t="s">
        <v>30</v>
      </c>
      <c r="Q10" s="76">
        <f>(B11+D11+F11+H11+J11+L11+N11)-(0.5*R10)+(S10)+(T10)+(U10)</f>
        <v>39.75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 t="str">
        <f>IFERROR((((C10-B10)*24)), "0")</f>
        <v>0</v>
      </c>
      <c r="C11" s="1403"/>
      <c r="D11" s="1402">
        <f>IFERROR((((E10-D10)*24)), "0")</f>
        <v>3</v>
      </c>
      <c r="E11" s="1403"/>
      <c r="F11" s="1402">
        <f>IFERROR((((G10-F10)*24)), "0")</f>
        <v>10.75</v>
      </c>
      <c r="G11" s="1403"/>
      <c r="H11" s="1402">
        <f>IFERROR((((I10-H10)*24)), "0")</f>
        <v>5.5000000000000018</v>
      </c>
      <c r="I11" s="1403"/>
      <c r="J11" s="1405">
        <f>IFERROR((((K10-J10)*24)), "0")</f>
        <v>10.75</v>
      </c>
      <c r="K11" s="1406"/>
      <c r="L11" s="1402">
        <f>IFERROR((((M10-L10)*24)), "0")</f>
        <v>10.75</v>
      </c>
      <c r="M11" s="1403"/>
      <c r="N11" s="1402" t="str">
        <f>IFERROR((((O10-N10)*24)), "0")</f>
        <v>0</v>
      </c>
      <c r="O11" s="1403"/>
      <c r="P11" s="170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168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77" t="s">
        <v>24</v>
      </c>
      <c r="B13" s="135" t="s">
        <v>23</v>
      </c>
      <c r="C13" s="134" t="s">
        <v>23</v>
      </c>
      <c r="D13" s="59">
        <v>0.35416666666666669</v>
      </c>
      <c r="E13" s="60">
        <v>0.67708333333333337</v>
      </c>
      <c r="F13" s="50">
        <v>0.44791666666666669</v>
      </c>
      <c r="G13" s="51">
        <v>0.69791666666666663</v>
      </c>
      <c r="H13" s="50">
        <v>0.35416666666666669</v>
      </c>
      <c r="I13" s="51">
        <v>0.80208333333333337</v>
      </c>
      <c r="J13" s="62">
        <v>0.35416666666666669</v>
      </c>
      <c r="K13" s="146">
        <v>0.71875</v>
      </c>
      <c r="L13" s="135" t="s">
        <v>23</v>
      </c>
      <c r="M13" s="134" t="s">
        <v>23</v>
      </c>
      <c r="N13" s="50">
        <v>0.36458333333333331</v>
      </c>
      <c r="O13" s="51">
        <v>0.71875</v>
      </c>
      <c r="P13" s="52" t="s">
        <v>30</v>
      </c>
      <c r="Q13" s="76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402">
        <f>IFERROR((((E13-D13)*24)), "0")</f>
        <v>7.75</v>
      </c>
      <c r="E14" s="1403"/>
      <c r="F14" s="1402">
        <f>IFERROR((((G13-F13)*24)), "0")</f>
        <v>5.9999999999999982</v>
      </c>
      <c r="G14" s="1403"/>
      <c r="H14" s="1402">
        <f>IFERROR((((I13-H13)*24)), "0")</f>
        <v>10.75</v>
      </c>
      <c r="I14" s="1403"/>
      <c r="J14" s="1402">
        <f>IFERROR((((K13-J13)*24)), "0")</f>
        <v>8.75</v>
      </c>
      <c r="K14" s="1403"/>
      <c r="L14" s="1402" t="str">
        <f>IFERROR((((M13-L13)*24)), "0")</f>
        <v>0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68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77" t="s">
        <v>26</v>
      </c>
      <c r="B16" s="135" t="s">
        <v>23</v>
      </c>
      <c r="C16" s="134" t="s">
        <v>23</v>
      </c>
      <c r="D16" s="50">
        <v>0.44791666666666669</v>
      </c>
      <c r="E16" s="51">
        <v>0.80208333333333337</v>
      </c>
      <c r="F16" s="50">
        <v>0.35416666666666669</v>
      </c>
      <c r="G16" s="51">
        <v>0.75</v>
      </c>
      <c r="H16" s="78">
        <v>0.375</v>
      </c>
      <c r="I16" s="51">
        <v>0.625</v>
      </c>
      <c r="J16" s="135" t="s">
        <v>23</v>
      </c>
      <c r="K16" s="134" t="s">
        <v>23</v>
      </c>
      <c r="L16" s="50">
        <v>0.4375</v>
      </c>
      <c r="M16" s="51">
        <v>0.80208333333333337</v>
      </c>
      <c r="N16" s="50">
        <v>0.36458333333333331</v>
      </c>
      <c r="O16" s="51">
        <v>0.71875</v>
      </c>
      <c r="P16" s="139" t="s">
        <v>23</v>
      </c>
      <c r="Q16" s="76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8.5</v>
      </c>
      <c r="E17" s="1344"/>
      <c r="F17" s="1343">
        <f>IFERROR((((G16-F16)*24)), "0")</f>
        <v>9.5</v>
      </c>
      <c r="G17" s="1344"/>
      <c r="H17" s="1343">
        <f>IFERROR((((I16-H16)*24)), "0")</f>
        <v>6</v>
      </c>
      <c r="I17" s="1344"/>
      <c r="J17" s="1343" t="str">
        <f>IFERROR((((K16-J16)*24)), "0")</f>
        <v>0</v>
      </c>
      <c r="K17" s="1344"/>
      <c r="L17" s="1343">
        <f>IFERROR((((M16-L16)*24)), "0")</f>
        <v>8.75</v>
      </c>
      <c r="M17" s="1344"/>
      <c r="N17" s="1343">
        <f>IFERROR((((O16-N16)*24)), "0")</f>
        <v>8.5</v>
      </c>
      <c r="O17" s="1344"/>
      <c r="P17" s="166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165"/>
      <c r="Q18" s="163"/>
      <c r="R18" s="19"/>
      <c r="S18" s="19"/>
      <c r="T18" s="19"/>
      <c r="U18" s="10"/>
    </row>
    <row r="19" spans="1:21" ht="26" x14ac:dyDescent="0.45">
      <c r="A19" s="1"/>
      <c r="B19" s="1424" t="s">
        <v>8</v>
      </c>
      <c r="C19" s="1425"/>
      <c r="D19" s="1425"/>
      <c r="E19" s="1425"/>
      <c r="F19" s="1425"/>
      <c r="G19" s="1425"/>
      <c r="H19" s="1425"/>
      <c r="I19" s="1425"/>
      <c r="J19" s="1425"/>
      <c r="K19" s="1425"/>
      <c r="L19" s="1425"/>
      <c r="M19" s="1425"/>
      <c r="N19" s="1425"/>
      <c r="O19" s="1425"/>
      <c r="P19" s="1425"/>
      <c r="Q19" s="1426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164" t="s">
        <v>0</v>
      </c>
      <c r="Q20" s="164"/>
      <c r="R20" s="20"/>
      <c r="S20" s="20"/>
      <c r="T20" s="20"/>
    </row>
    <row r="21" spans="1:21" ht="15" customHeight="1" x14ac:dyDescent="0.35">
      <c r="A21" s="3"/>
      <c r="B21" s="1345" t="s">
        <v>105</v>
      </c>
      <c r="C21" s="1374"/>
      <c r="D21" s="1345"/>
      <c r="E21" s="1379"/>
      <c r="F21" s="1345" t="s">
        <v>108</v>
      </c>
      <c r="G21" s="1379"/>
      <c r="H21" s="1384" t="s">
        <v>106</v>
      </c>
      <c r="I21" s="1385"/>
      <c r="J21" s="1345" t="s">
        <v>109</v>
      </c>
      <c r="K21" s="1346"/>
      <c r="L21" s="1345" t="s">
        <v>107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L13" sqref="L13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325" t="s">
        <v>20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80"/>
      <c r="R1" s="23"/>
      <c r="S1" s="23"/>
      <c r="T1" s="23"/>
      <c r="U1" s="25"/>
    </row>
    <row r="2" spans="1:59" ht="17.25" customHeight="1" x14ac:dyDescent="0.4">
      <c r="A2" s="67"/>
      <c r="B2" s="1327">
        <v>42848</v>
      </c>
      <c r="C2" s="1328"/>
      <c r="D2" s="1327">
        <v>42849</v>
      </c>
      <c r="E2" s="1328"/>
      <c r="F2" s="1327">
        <v>42850</v>
      </c>
      <c r="G2" s="1328"/>
      <c r="H2" s="1327">
        <v>42851</v>
      </c>
      <c r="I2" s="1328"/>
      <c r="J2" s="1327">
        <v>42852</v>
      </c>
      <c r="K2" s="1328"/>
      <c r="L2" s="1327">
        <v>42853</v>
      </c>
      <c r="M2" s="1328"/>
      <c r="N2" s="1327">
        <v>42854</v>
      </c>
      <c r="O2" s="1328"/>
      <c r="P2" s="1327">
        <v>42855</v>
      </c>
      <c r="Q2" s="1328"/>
      <c r="U2" s="25"/>
      <c r="X2" t="s">
        <v>14</v>
      </c>
      <c r="Y2" t="s">
        <v>14</v>
      </c>
    </row>
    <row r="3" spans="1:59" ht="28.5" customHeight="1" x14ac:dyDescent="0.5">
      <c r="A3" s="68"/>
      <c r="B3" s="1318" t="s">
        <v>0</v>
      </c>
      <c r="C3" s="1319"/>
      <c r="D3" s="1320" t="s">
        <v>1</v>
      </c>
      <c r="E3" s="1321"/>
      <c r="F3" s="1322" t="s">
        <v>2</v>
      </c>
      <c r="G3" s="1323"/>
      <c r="H3" s="1318" t="s">
        <v>3</v>
      </c>
      <c r="I3" s="1324"/>
      <c r="J3" s="1320" t="s">
        <v>4</v>
      </c>
      <c r="K3" s="1321"/>
      <c r="L3" s="1322" t="s">
        <v>5</v>
      </c>
      <c r="M3" s="1323"/>
      <c r="N3" s="1318" t="s">
        <v>6</v>
      </c>
      <c r="O3" s="1318"/>
      <c r="P3" s="177" t="s">
        <v>0</v>
      </c>
      <c r="Q3" s="69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75" t="s">
        <v>21</v>
      </c>
      <c r="B4" s="50">
        <v>0.44791666666666669</v>
      </c>
      <c r="C4" s="51">
        <v>0.67708333333333337</v>
      </c>
      <c r="D4" s="183" t="s">
        <v>23</v>
      </c>
      <c r="E4" s="184" t="s">
        <v>23</v>
      </c>
      <c r="F4" s="59">
        <v>0.35416666666666669</v>
      </c>
      <c r="G4" s="140">
        <v>0.80208333333333337</v>
      </c>
      <c r="H4" s="59">
        <v>0.35416666666666669</v>
      </c>
      <c r="I4" s="60">
        <v>0.80208333333333337</v>
      </c>
      <c r="J4" s="54">
        <v>0.35416666666666669</v>
      </c>
      <c r="K4" s="140">
        <v>0.80208333333333337</v>
      </c>
      <c r="L4" s="53">
        <v>0.375</v>
      </c>
      <c r="M4" s="60">
        <v>0.51041666666666663</v>
      </c>
      <c r="N4" s="135" t="s">
        <v>27</v>
      </c>
      <c r="O4" s="134" t="s">
        <v>23</v>
      </c>
      <c r="P4" s="139" t="s">
        <v>27</v>
      </c>
      <c r="Q4" s="76">
        <f>(B5+D5+F5+H5+J5+L5+N5)-(0.5*R4)+(S4)+(T4)+(U4)</f>
        <v>39.5</v>
      </c>
      <c r="R4" s="36">
        <v>3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>
        <f>IFERROR((((C4-B4)*24)), "0")</f>
        <v>5.5</v>
      </c>
      <c r="C5" s="1395"/>
      <c r="D5" s="1394" t="str">
        <f>IFERROR((((E4-D4)*24)), "0")</f>
        <v>0</v>
      </c>
      <c r="E5" s="1395"/>
      <c r="F5" s="1394">
        <f>IFERROR((((G4-F4)*24)), "0")</f>
        <v>10.75</v>
      </c>
      <c r="G5" s="1395"/>
      <c r="H5" s="1394">
        <f>IFERROR((((I4-H4)*24)), "0")</f>
        <v>10.75</v>
      </c>
      <c r="I5" s="1395"/>
      <c r="J5" s="1396">
        <f>IFERROR((((K4-J4)*24)), "0")</f>
        <v>10.75</v>
      </c>
      <c r="K5" s="1397"/>
      <c r="L5" s="1394">
        <f>IFERROR((((M4-L4)*24)), "0")</f>
        <v>3.2499999999999991</v>
      </c>
      <c r="M5" s="1395"/>
      <c r="N5" s="1394" t="str">
        <f>IFERROR((((O4-N4)*24)), "0")</f>
        <v>0</v>
      </c>
      <c r="O5" s="1395"/>
      <c r="P5" s="181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179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77" t="s">
        <v>25</v>
      </c>
      <c r="B7" s="135" t="s">
        <v>23</v>
      </c>
      <c r="C7" s="134" t="s">
        <v>23</v>
      </c>
      <c r="D7" s="59">
        <v>0.35416666666666669</v>
      </c>
      <c r="E7" s="60">
        <v>0.80208333333333337</v>
      </c>
      <c r="F7" s="59">
        <v>0.57291666666666663</v>
      </c>
      <c r="G7" s="60">
        <v>0.80208333333333337</v>
      </c>
      <c r="H7" s="59">
        <v>0.35416666666666669</v>
      </c>
      <c r="I7" s="60">
        <v>0.80208333333333337</v>
      </c>
      <c r="J7" s="62">
        <v>0.57291666666666663</v>
      </c>
      <c r="K7" s="146">
        <v>0.80208333333333337</v>
      </c>
      <c r="L7" s="135" t="s">
        <v>23</v>
      </c>
      <c r="M7" s="134" t="s">
        <v>23</v>
      </c>
      <c r="N7" s="59">
        <v>0.36458333333333331</v>
      </c>
      <c r="O7" s="60">
        <v>0.71875</v>
      </c>
      <c r="P7" s="82" t="s">
        <v>30</v>
      </c>
      <c r="Q7" s="76">
        <f>(B8+D8+F8+H8+J8+L8+N8)-(0.5*R7)+(S7)+(T7)+(U7)</f>
        <v>39.5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98">
        <f>IFERROR((((E7-D7)*24)), "0")</f>
        <v>10.75</v>
      </c>
      <c r="E8" s="1399"/>
      <c r="F8" s="1398">
        <f>IFERROR((((G7-F7)*24)), "0")</f>
        <v>5.5000000000000018</v>
      </c>
      <c r="G8" s="1399"/>
      <c r="H8" s="1398">
        <f>IFERROR((((I7-H7)*24)), "0")</f>
        <v>10.75</v>
      </c>
      <c r="I8" s="1399"/>
      <c r="J8" s="1400">
        <f>IFERROR((((K7-J7)*24)), "0")</f>
        <v>5.5000000000000018</v>
      </c>
      <c r="K8" s="1401"/>
      <c r="L8" s="1398" t="str">
        <f>IFERROR((((M7-L7)*24)), "0")</f>
        <v>0</v>
      </c>
      <c r="M8" s="1399"/>
      <c r="N8" s="1402">
        <f>IFERROR((((O7-N7)*24)), "0")</f>
        <v>8.5</v>
      </c>
      <c r="O8" s="1403"/>
      <c r="P8" s="182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41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179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77" t="s">
        <v>22</v>
      </c>
      <c r="B10" s="50">
        <v>0.44791666666666669</v>
      </c>
      <c r="C10" s="51">
        <v>0.67708333333333337</v>
      </c>
      <c r="D10" s="183" t="s">
        <v>23</v>
      </c>
      <c r="E10" s="184" t="s">
        <v>23</v>
      </c>
      <c r="F10" s="50">
        <v>0.35416666666666669</v>
      </c>
      <c r="G10" s="51">
        <v>0.80208333333333337</v>
      </c>
      <c r="H10" s="50">
        <v>0.57291666666666663</v>
      </c>
      <c r="I10" s="51">
        <v>0.80208333333333337</v>
      </c>
      <c r="J10" s="62">
        <v>0.35416666666666669</v>
      </c>
      <c r="K10" s="63">
        <v>0.70833333333333337</v>
      </c>
      <c r="L10" s="50">
        <v>0.35416666666666669</v>
      </c>
      <c r="M10" s="51">
        <v>0.80208333333333337</v>
      </c>
      <c r="N10" s="135" t="s">
        <v>23</v>
      </c>
      <c r="O10" s="134" t="s">
        <v>23</v>
      </c>
      <c r="P10" s="139" t="s">
        <v>23</v>
      </c>
      <c r="Q10" s="76">
        <f>(B11+D11+F11+H11+J11+L11+N11)-(0.5*R10)+(S10)+(T10)+(U10)</f>
        <v>39.5</v>
      </c>
      <c r="R10" s="36">
        <v>3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>
        <f>IFERROR((((C10-B10)*24)), "0")</f>
        <v>5.5</v>
      </c>
      <c r="C11" s="1403"/>
      <c r="D11" s="1402" t="str">
        <f>IFERROR((((E10-D10)*24)), "0")</f>
        <v>0</v>
      </c>
      <c r="E11" s="1403"/>
      <c r="F11" s="1402">
        <f>IFERROR((((G10-F10)*24)), "0")</f>
        <v>10.75</v>
      </c>
      <c r="G11" s="1403"/>
      <c r="H11" s="1402">
        <f>IFERROR((((I10-H10)*24)), "0")</f>
        <v>5.5000000000000018</v>
      </c>
      <c r="I11" s="1403"/>
      <c r="J11" s="1405">
        <f>IFERROR((((K10-J10)*24)), "0")</f>
        <v>8.5</v>
      </c>
      <c r="K11" s="1406"/>
      <c r="L11" s="1402">
        <f>IFERROR((((M10-L10)*24)), "0")</f>
        <v>10.75</v>
      </c>
      <c r="M11" s="1403"/>
      <c r="N11" s="1402" t="str">
        <f>IFERROR((((O10-N10)*24)), "0")</f>
        <v>0</v>
      </c>
      <c r="O11" s="1403"/>
      <c r="P11" s="180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178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77" t="s">
        <v>24</v>
      </c>
      <c r="B13" s="50">
        <v>0.44791666666666669</v>
      </c>
      <c r="C13" s="51">
        <v>0.67708333333333337</v>
      </c>
      <c r="D13" s="59">
        <v>0.35416666666666669</v>
      </c>
      <c r="E13" s="60">
        <v>0.66666666666666663</v>
      </c>
      <c r="F13" s="185" t="s">
        <v>23</v>
      </c>
      <c r="G13" s="186" t="s">
        <v>23</v>
      </c>
      <c r="H13" s="135" t="s">
        <v>23</v>
      </c>
      <c r="I13" s="134" t="s">
        <v>23</v>
      </c>
      <c r="J13" s="62">
        <v>0.35416666666666669</v>
      </c>
      <c r="K13" s="63">
        <v>0.73958333333333337</v>
      </c>
      <c r="L13" s="50">
        <v>0.35416666666666669</v>
      </c>
      <c r="M13" s="51">
        <v>0.80208333333333337</v>
      </c>
      <c r="N13" s="50">
        <v>0.36458333333333331</v>
      </c>
      <c r="O13" s="51">
        <v>0.71875</v>
      </c>
      <c r="P13" s="52" t="s">
        <v>30</v>
      </c>
      <c r="Q13" s="76">
        <f>(B14+D14+F14+H14+J14+L14+N14)-(0.5*R13)+(S13)+(T13)+(U13)</f>
        <v>39.5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>
        <f>IFERROR((((C13-B13)*24)), "0")</f>
        <v>5.5</v>
      </c>
      <c r="C14" s="1403"/>
      <c r="D14" s="1402">
        <f>IFERROR((((E13-D13)*24)), "0")</f>
        <v>7.4999999999999982</v>
      </c>
      <c r="E14" s="1403"/>
      <c r="F14" s="1402" t="str">
        <f>IFERROR((((G13-F13)*24)), "0")</f>
        <v>0</v>
      </c>
      <c r="G14" s="1403"/>
      <c r="H14" s="1402" t="str">
        <f>IFERROR((((I13-H13)*24)), "0")</f>
        <v>0</v>
      </c>
      <c r="I14" s="1403"/>
      <c r="J14" s="1402">
        <f>IFERROR((((K13-J13)*24)), "0")</f>
        <v>9.25</v>
      </c>
      <c r="K14" s="1403"/>
      <c r="L14" s="1402">
        <f>IFERROR((((M13-L13)*24)), "0")</f>
        <v>10.75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78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77" t="s">
        <v>26</v>
      </c>
      <c r="B16" s="135" t="s">
        <v>23</v>
      </c>
      <c r="C16" s="134" t="s">
        <v>23</v>
      </c>
      <c r="D16" s="50">
        <v>0.44791666666666669</v>
      </c>
      <c r="E16" s="51">
        <v>0.80208333333333337</v>
      </c>
      <c r="F16" s="50">
        <v>0.35416666666666669</v>
      </c>
      <c r="G16" s="51">
        <v>0.67708333333333337</v>
      </c>
      <c r="H16" s="78">
        <v>0.375</v>
      </c>
      <c r="I16" s="51">
        <v>0.625</v>
      </c>
      <c r="J16" s="135" t="s">
        <v>23</v>
      </c>
      <c r="K16" s="134" t="s">
        <v>23</v>
      </c>
      <c r="L16" s="50">
        <v>0.375</v>
      </c>
      <c r="M16" s="51">
        <v>0.80208333333333337</v>
      </c>
      <c r="N16" s="50">
        <v>0.36458333333333331</v>
      </c>
      <c r="O16" s="51">
        <v>0.71875</v>
      </c>
      <c r="P16" s="52" t="s">
        <v>30</v>
      </c>
      <c r="Q16" s="76">
        <f>(B17+D17+F17+H17+J17+L17+N17)-(0.5*R16)+(S16)+(T16)+(U16)</f>
        <v>39.5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8.5</v>
      </c>
      <c r="E17" s="1344"/>
      <c r="F17" s="1343">
        <f>IFERROR((((G16-F16)*24)), "0")</f>
        <v>7.75</v>
      </c>
      <c r="G17" s="1344"/>
      <c r="H17" s="1343">
        <f>IFERROR((((I16-H16)*24)), "0")</f>
        <v>6</v>
      </c>
      <c r="I17" s="1344"/>
      <c r="J17" s="1343" t="str">
        <f>IFERROR((((K16-J16)*24)), "0")</f>
        <v>0</v>
      </c>
      <c r="K17" s="1344"/>
      <c r="L17" s="1343">
        <f>IFERROR((((M16-L16)*24)), "0")</f>
        <v>10.25</v>
      </c>
      <c r="M17" s="1344"/>
      <c r="N17" s="1343">
        <f>IFERROR((((O16-N16)*24)), "0")</f>
        <v>8.5</v>
      </c>
      <c r="O17" s="1344"/>
      <c r="P17" s="174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176"/>
      <c r="Q18" s="173"/>
      <c r="R18" s="19"/>
      <c r="S18" s="19"/>
      <c r="T18" s="19"/>
      <c r="U18" s="10"/>
    </row>
    <row r="19" spans="1:21" ht="26" x14ac:dyDescent="0.45">
      <c r="A19" s="1"/>
      <c r="B19" s="1424" t="s">
        <v>8</v>
      </c>
      <c r="C19" s="1425"/>
      <c r="D19" s="1425"/>
      <c r="E19" s="1425"/>
      <c r="F19" s="1425"/>
      <c r="G19" s="1425"/>
      <c r="H19" s="1425"/>
      <c r="I19" s="1425"/>
      <c r="J19" s="1425"/>
      <c r="K19" s="1425"/>
      <c r="L19" s="1425"/>
      <c r="M19" s="1425"/>
      <c r="N19" s="1425"/>
      <c r="O19" s="1425"/>
      <c r="P19" s="1425"/>
      <c r="Q19" s="1426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175" t="s">
        <v>0</v>
      </c>
      <c r="Q20" s="175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/>
      <c r="G21" s="1379"/>
      <c r="H21" s="1384" t="s">
        <v>112</v>
      </c>
      <c r="I21" s="1385"/>
      <c r="J21" s="1345" t="s">
        <v>111</v>
      </c>
      <c r="K21" s="1346"/>
      <c r="L21" s="1345" t="s">
        <v>110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P10" sqref="P10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34" t="s">
        <v>20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1435"/>
      <c r="N1" s="1435"/>
      <c r="O1" s="1435"/>
      <c r="P1" s="1435"/>
      <c r="Q1" s="202"/>
      <c r="R1" s="23"/>
      <c r="S1" s="23"/>
      <c r="T1" s="23"/>
      <c r="U1" s="25"/>
    </row>
    <row r="2" spans="1:59" ht="17.25" customHeight="1" x14ac:dyDescent="0.4">
      <c r="A2" s="197"/>
      <c r="B2" s="1436">
        <v>42855</v>
      </c>
      <c r="C2" s="1437"/>
      <c r="D2" s="1436">
        <v>42856</v>
      </c>
      <c r="E2" s="1437"/>
      <c r="F2" s="1436">
        <v>42857</v>
      </c>
      <c r="G2" s="1437"/>
      <c r="H2" s="1436">
        <v>42858</v>
      </c>
      <c r="I2" s="1437"/>
      <c r="J2" s="1436">
        <v>42859</v>
      </c>
      <c r="K2" s="1437"/>
      <c r="L2" s="1436">
        <v>42860</v>
      </c>
      <c r="M2" s="1437"/>
      <c r="N2" s="1436">
        <v>42861</v>
      </c>
      <c r="O2" s="1437"/>
      <c r="P2" s="1436">
        <v>42862</v>
      </c>
      <c r="Q2" s="1437"/>
      <c r="U2" s="25"/>
      <c r="X2" t="s">
        <v>14</v>
      </c>
      <c r="Y2" t="s">
        <v>14</v>
      </c>
    </row>
    <row r="3" spans="1:59" ht="28.5" customHeight="1" x14ac:dyDescent="0.5">
      <c r="A3" s="203"/>
      <c r="B3" s="1318" t="s">
        <v>0</v>
      </c>
      <c r="C3" s="1319"/>
      <c r="D3" s="1430" t="s">
        <v>1</v>
      </c>
      <c r="E3" s="1431"/>
      <c r="F3" s="1432" t="s">
        <v>2</v>
      </c>
      <c r="G3" s="1433"/>
      <c r="H3" s="1318" t="s">
        <v>3</v>
      </c>
      <c r="I3" s="1324"/>
      <c r="J3" s="1430" t="s">
        <v>4</v>
      </c>
      <c r="K3" s="1431"/>
      <c r="L3" s="1432" t="s">
        <v>5</v>
      </c>
      <c r="M3" s="1433"/>
      <c r="N3" s="1318" t="s">
        <v>6</v>
      </c>
      <c r="O3" s="1318"/>
      <c r="P3" s="198" t="s">
        <v>0</v>
      </c>
      <c r="Q3" s="2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04" t="s">
        <v>113</v>
      </c>
      <c r="B4" s="135" t="s">
        <v>23</v>
      </c>
      <c r="C4" s="134" t="s">
        <v>23</v>
      </c>
      <c r="D4" s="59">
        <v>0.35416666666666669</v>
      </c>
      <c r="E4" s="60">
        <v>0.70833333333333337</v>
      </c>
      <c r="F4" s="59">
        <v>0.36458333333333331</v>
      </c>
      <c r="G4" s="140">
        <v>0.72916666666666663</v>
      </c>
      <c r="H4" s="59">
        <v>0.35416666666666669</v>
      </c>
      <c r="I4" s="60">
        <v>0.5625</v>
      </c>
      <c r="J4" s="54">
        <v>0.35416666666666669</v>
      </c>
      <c r="K4" s="140">
        <v>0.80208333333333337</v>
      </c>
      <c r="L4" s="59">
        <v>0.42708333333333331</v>
      </c>
      <c r="M4" s="60">
        <v>0.80208333333333337</v>
      </c>
      <c r="N4" s="135" t="s">
        <v>23</v>
      </c>
      <c r="O4" s="134" t="s">
        <v>23</v>
      </c>
      <c r="P4" s="139" t="s">
        <v>23</v>
      </c>
      <c r="Q4" s="200">
        <f>(B5+D5+F5+H5+J5+L5+N5)-(0.5*R4)+(S4)+(T4)+(U4)</f>
        <v>40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94">
        <f>IFERROR((((E4-D4)*24)), "0")</f>
        <v>8.5</v>
      </c>
      <c r="E5" s="1395"/>
      <c r="F5" s="1394">
        <f>IFERROR((((G4-F4)*24)), "0")</f>
        <v>8.75</v>
      </c>
      <c r="G5" s="1395"/>
      <c r="H5" s="1394">
        <f>IFERROR((((I4-H4)*24)), "0")</f>
        <v>5</v>
      </c>
      <c r="I5" s="1395"/>
      <c r="J5" s="1396">
        <f>IFERROR((((K4-J4)*24)), "0")</f>
        <v>10.75</v>
      </c>
      <c r="K5" s="1397"/>
      <c r="L5" s="1394">
        <f>IFERROR((((M4-L4)*24)), "0")</f>
        <v>9.0000000000000018</v>
      </c>
      <c r="M5" s="1395"/>
      <c r="N5" s="1394" t="str">
        <f>IFERROR((((O4-N4)*24)), "0")</f>
        <v>0</v>
      </c>
      <c r="O5" s="1395"/>
      <c r="P5" s="191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19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199" t="s">
        <v>25</v>
      </c>
      <c r="B7" s="50">
        <v>0.44791666666666669</v>
      </c>
      <c r="C7" s="51">
        <v>0.67708333333333337</v>
      </c>
      <c r="D7" s="59">
        <v>0.35416666666666669</v>
      </c>
      <c r="E7" s="60">
        <v>0.80208333333333337</v>
      </c>
      <c r="F7" s="59">
        <v>0.57291666666666663</v>
      </c>
      <c r="G7" s="60">
        <v>0.80208333333333337</v>
      </c>
      <c r="H7" s="59">
        <v>0.35416666666666669</v>
      </c>
      <c r="I7" s="60">
        <v>0.80208333333333337</v>
      </c>
      <c r="J7" s="149" t="s">
        <v>114</v>
      </c>
      <c r="K7" s="148" t="s">
        <v>23</v>
      </c>
      <c r="L7" s="135" t="s">
        <v>27</v>
      </c>
      <c r="M7" s="134" t="s">
        <v>23</v>
      </c>
      <c r="N7" s="138" t="s">
        <v>27</v>
      </c>
      <c r="O7" s="137" t="s">
        <v>23</v>
      </c>
      <c r="P7" s="136" t="s">
        <v>33</v>
      </c>
      <c r="Q7" s="200">
        <f>(B8+D8+F8+H8+J8+L8+N8)-(0.5*R7)+(S7)+(T7)+(U7)</f>
        <v>40</v>
      </c>
      <c r="R7" s="36">
        <v>2</v>
      </c>
      <c r="S7" s="36">
        <v>8.5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5.5</v>
      </c>
      <c r="C8" s="1395"/>
      <c r="D8" s="1398">
        <f>IFERROR((((E7-D7)*24)), "0")</f>
        <v>10.75</v>
      </c>
      <c r="E8" s="1399"/>
      <c r="F8" s="1398">
        <f>IFERROR((((G7-F7)*24)), "0")</f>
        <v>5.5000000000000018</v>
      </c>
      <c r="G8" s="1399"/>
      <c r="H8" s="1398">
        <f>IFERROR((((I7-H7)*24)), "0")</f>
        <v>10.75</v>
      </c>
      <c r="I8" s="1399"/>
      <c r="J8" s="1400" t="str">
        <f>IFERROR((((K7-J7)*24)), "0")</f>
        <v>0</v>
      </c>
      <c r="K8" s="1401"/>
      <c r="L8" s="1398" t="str">
        <f>IFERROR((((M7-L7)*24)), "0")</f>
        <v>0</v>
      </c>
      <c r="M8" s="1399"/>
      <c r="N8" s="1402" t="str">
        <f>IFERROR((((O7-N7)*24)), "0")</f>
        <v>0</v>
      </c>
      <c r="O8" s="1403"/>
      <c r="P8" s="192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19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199" t="s">
        <v>22</v>
      </c>
      <c r="B10" s="135" t="s">
        <v>23</v>
      </c>
      <c r="C10" s="134" t="s">
        <v>23</v>
      </c>
      <c r="D10" s="138" t="s">
        <v>27</v>
      </c>
      <c r="E10" s="137" t="s">
        <v>23</v>
      </c>
      <c r="F10" s="50">
        <v>0.36458333333333331</v>
      </c>
      <c r="G10" s="51">
        <v>0.80208333333333337</v>
      </c>
      <c r="H10" s="135" t="s">
        <v>23</v>
      </c>
      <c r="I10" s="134" t="s">
        <v>23</v>
      </c>
      <c r="J10" s="62">
        <v>0.35416666666666669</v>
      </c>
      <c r="K10" s="63">
        <v>0.80208333333333337</v>
      </c>
      <c r="L10" s="50">
        <v>0.35416666666666669</v>
      </c>
      <c r="M10" s="51">
        <v>0.80208333333333337</v>
      </c>
      <c r="N10" s="50">
        <v>0.36458333333333331</v>
      </c>
      <c r="O10" s="51">
        <v>0.71875</v>
      </c>
      <c r="P10" s="52" t="s">
        <v>30</v>
      </c>
      <c r="Q10" s="200">
        <f>(B11+D11+F11+H11+J11+L11+N11)-(0.5*R10)+(S10)+(T10)+(U10)</f>
        <v>40</v>
      </c>
      <c r="R10" s="36">
        <v>1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 t="str">
        <f>IFERROR((((C10-B10)*24)), "0")</f>
        <v>0</v>
      </c>
      <c r="C11" s="1403"/>
      <c r="D11" s="1402" t="str">
        <f>IFERROR((((E10-D10)*24)), "0")</f>
        <v>0</v>
      </c>
      <c r="E11" s="1403"/>
      <c r="F11" s="1402">
        <f>IFERROR((((G10-F10)*24)), "0")</f>
        <v>10.500000000000002</v>
      </c>
      <c r="G11" s="1403"/>
      <c r="H11" s="1402" t="str">
        <f>IFERROR((((I10-H10)*24)), "0")</f>
        <v>0</v>
      </c>
      <c r="I11" s="1403"/>
      <c r="J11" s="1405">
        <f>IFERROR((((K10-J10)*24)), "0")</f>
        <v>10.75</v>
      </c>
      <c r="K11" s="1406"/>
      <c r="L11" s="1402">
        <f>IFERROR((((M10-L10)*24)), "0")</f>
        <v>10.75</v>
      </c>
      <c r="M11" s="1403"/>
      <c r="N11" s="1402">
        <f>IFERROR((((O10-N10)*24)), "0")</f>
        <v>8.5</v>
      </c>
      <c r="O11" s="1403"/>
      <c r="P11" s="193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195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199" t="s">
        <v>24</v>
      </c>
      <c r="B13" s="50">
        <v>0.44791666666666669</v>
      </c>
      <c r="C13" s="51">
        <v>0.67708333333333337</v>
      </c>
      <c r="D13" s="59">
        <v>0.35416666666666669</v>
      </c>
      <c r="E13" s="60">
        <v>0.70833333333333337</v>
      </c>
      <c r="F13" s="135" t="s">
        <v>23</v>
      </c>
      <c r="G13" s="134" t="s">
        <v>23</v>
      </c>
      <c r="H13" s="135" t="s">
        <v>23</v>
      </c>
      <c r="I13" s="134" t="s">
        <v>23</v>
      </c>
      <c r="J13" s="62">
        <v>0.35416666666666669</v>
      </c>
      <c r="K13" s="63">
        <v>0.70833333333333337</v>
      </c>
      <c r="L13" s="50">
        <v>0.35416666666666669</v>
      </c>
      <c r="M13" s="51">
        <v>0.80208333333333337</v>
      </c>
      <c r="N13" s="50">
        <v>0.36458333333333331</v>
      </c>
      <c r="O13" s="51">
        <v>0.71875</v>
      </c>
      <c r="P13" s="52" t="s">
        <v>30</v>
      </c>
      <c r="Q13" s="200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>
        <f>IFERROR((((C13-B13)*24)), "0")</f>
        <v>5.5</v>
      </c>
      <c r="C14" s="1403"/>
      <c r="D14" s="1402">
        <f>IFERROR((((E13-D13)*24)), "0")</f>
        <v>8.5</v>
      </c>
      <c r="E14" s="1403"/>
      <c r="F14" s="1402" t="str">
        <f>IFERROR((((G13-F13)*24)), "0")</f>
        <v>0</v>
      </c>
      <c r="G14" s="1403"/>
      <c r="H14" s="1402" t="str">
        <f>IFERROR((((I13-H13)*24)), "0")</f>
        <v>0</v>
      </c>
      <c r="I14" s="1403"/>
      <c r="J14" s="1402">
        <f>IFERROR((((K13-J13)*24)), "0")</f>
        <v>8.5</v>
      </c>
      <c r="K14" s="1403"/>
      <c r="L14" s="1402">
        <f>IFERROR((((M13-L13)*24)), "0")</f>
        <v>10.75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95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199" t="s">
        <v>26</v>
      </c>
      <c r="B16" s="50">
        <v>0.44791666666666669</v>
      </c>
      <c r="C16" s="51">
        <v>0.67708333333333337</v>
      </c>
      <c r="D16" s="50">
        <v>0.45833333333333331</v>
      </c>
      <c r="E16" s="51">
        <v>0.80208333333333337</v>
      </c>
      <c r="F16" s="50">
        <v>0.36458333333333331</v>
      </c>
      <c r="G16" s="51">
        <v>0.75</v>
      </c>
      <c r="H16" s="78">
        <v>0.375</v>
      </c>
      <c r="I16" s="51">
        <v>0.80208333333333337</v>
      </c>
      <c r="J16" s="135" t="s">
        <v>23</v>
      </c>
      <c r="K16" s="134" t="s">
        <v>23</v>
      </c>
      <c r="L16" s="135" t="s">
        <v>23</v>
      </c>
      <c r="M16" s="134" t="s">
        <v>23</v>
      </c>
      <c r="N16" s="50">
        <v>0.36458333333333331</v>
      </c>
      <c r="O16" s="51">
        <v>0.71875</v>
      </c>
      <c r="P16" s="52" t="s">
        <v>30</v>
      </c>
      <c r="Q16" s="200">
        <f>(B17+D17+F17+H17+J17+L17+N17)-(0.5*R16)+(S16)+(T16)+(U16)</f>
        <v>39.75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8.2500000000000018</v>
      </c>
      <c r="E17" s="1344"/>
      <c r="F17" s="1343">
        <f>IFERROR((((G16-F16)*24)), "0")</f>
        <v>9.25</v>
      </c>
      <c r="G17" s="1344"/>
      <c r="H17" s="1343">
        <f>IFERROR((((I16-H16)*24)), "0")</f>
        <v>10.25</v>
      </c>
      <c r="I17" s="1344"/>
      <c r="J17" s="1343" t="str">
        <f>IFERROR((((K16-J16)*24)), "0")</f>
        <v>0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188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190"/>
      <c r="Q18" s="187"/>
      <c r="R18" s="19"/>
      <c r="S18" s="19"/>
      <c r="T18" s="19"/>
      <c r="U18" s="10"/>
    </row>
    <row r="19" spans="1:21" ht="26" x14ac:dyDescent="0.45">
      <c r="A19" s="1"/>
      <c r="B19" s="1427" t="s">
        <v>8</v>
      </c>
      <c r="C19" s="1428"/>
      <c r="D19" s="1428"/>
      <c r="E19" s="1428"/>
      <c r="F19" s="1428"/>
      <c r="G19" s="1428"/>
      <c r="H19" s="1428"/>
      <c r="I19" s="1428"/>
      <c r="J19" s="1428"/>
      <c r="K19" s="1428"/>
      <c r="L19" s="1428"/>
      <c r="M19" s="1428"/>
      <c r="N19" s="1428"/>
      <c r="O19" s="1428"/>
      <c r="P19" s="1428"/>
      <c r="Q19" s="1429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189" t="s">
        <v>0</v>
      </c>
      <c r="Q20" s="189"/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115</v>
      </c>
      <c r="E21" s="1379"/>
      <c r="F21" s="1345"/>
      <c r="G21" s="1379"/>
      <c r="H21" s="1384" t="s">
        <v>112</v>
      </c>
      <c r="I21" s="1385"/>
      <c r="J21" s="1345" t="s">
        <v>117</v>
      </c>
      <c r="K21" s="1346"/>
      <c r="L21" s="1345" t="s">
        <v>116</v>
      </c>
      <c r="M21" s="1355"/>
      <c r="N21" s="1361" t="s">
        <v>116</v>
      </c>
      <c r="O21" s="1362"/>
      <c r="P21" s="49" t="s">
        <v>116</v>
      </c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L21" sqref="L21:M31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11.7265625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38" t="s">
        <v>20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214"/>
      <c r="R1" s="23"/>
      <c r="S1" s="23"/>
      <c r="T1" s="23"/>
      <c r="U1" s="25"/>
    </row>
    <row r="2" spans="1:59" ht="17.25" customHeight="1" x14ac:dyDescent="0.4">
      <c r="A2" s="217"/>
      <c r="B2" s="1440">
        <v>42862</v>
      </c>
      <c r="C2" s="1441"/>
      <c r="D2" s="1440">
        <v>42863</v>
      </c>
      <c r="E2" s="1441"/>
      <c r="F2" s="1440">
        <v>42864</v>
      </c>
      <c r="G2" s="1441"/>
      <c r="H2" s="1440">
        <v>42865</v>
      </c>
      <c r="I2" s="1441"/>
      <c r="J2" s="1440">
        <v>42866</v>
      </c>
      <c r="K2" s="1441"/>
      <c r="L2" s="1440">
        <v>42867</v>
      </c>
      <c r="M2" s="1441"/>
      <c r="N2" s="1440">
        <v>42868</v>
      </c>
      <c r="O2" s="1441"/>
      <c r="P2" s="1440">
        <v>42869</v>
      </c>
      <c r="Q2" s="1441"/>
      <c r="U2" s="25"/>
      <c r="X2" t="s">
        <v>14</v>
      </c>
      <c r="Y2" t="s">
        <v>14</v>
      </c>
    </row>
    <row r="3" spans="1:59" ht="28.5" customHeight="1" x14ac:dyDescent="0.5">
      <c r="A3" s="215"/>
      <c r="B3" s="1442" t="s">
        <v>0</v>
      </c>
      <c r="C3" s="1443"/>
      <c r="D3" s="1442" t="s">
        <v>1</v>
      </c>
      <c r="E3" s="1444"/>
      <c r="F3" s="1442" t="s">
        <v>2</v>
      </c>
      <c r="G3" s="1444"/>
      <c r="H3" s="1442" t="s">
        <v>3</v>
      </c>
      <c r="I3" s="1444"/>
      <c r="J3" s="1442" t="s">
        <v>4</v>
      </c>
      <c r="K3" s="1444"/>
      <c r="L3" s="1442" t="s">
        <v>5</v>
      </c>
      <c r="M3" s="1444"/>
      <c r="N3" s="1442" t="s">
        <v>6</v>
      </c>
      <c r="O3" s="1442"/>
      <c r="P3" s="227" t="s">
        <v>0</v>
      </c>
      <c r="Q3" s="216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37" t="s">
        <v>113</v>
      </c>
      <c r="B4" s="135" t="s">
        <v>23</v>
      </c>
      <c r="C4" s="134" t="s">
        <v>23</v>
      </c>
      <c r="D4" s="59">
        <v>0.36458333333333331</v>
      </c>
      <c r="E4" s="60">
        <v>0.61458333333333337</v>
      </c>
      <c r="F4" s="59">
        <v>0.36458333333333331</v>
      </c>
      <c r="G4" s="81">
        <v>0.80208333333333337</v>
      </c>
      <c r="H4" s="59">
        <v>0.36458333333333331</v>
      </c>
      <c r="I4" s="66">
        <v>0.70833333333333337</v>
      </c>
      <c r="J4" s="54">
        <v>0.35416666666666669</v>
      </c>
      <c r="K4" s="140">
        <v>0.80208333333333337</v>
      </c>
      <c r="L4" s="138" t="s">
        <v>23</v>
      </c>
      <c r="M4" s="137" t="s">
        <v>23</v>
      </c>
      <c r="N4" s="94">
        <v>0.36458333333333331</v>
      </c>
      <c r="O4" s="95">
        <v>0.71875</v>
      </c>
      <c r="P4" s="139" t="s">
        <v>23</v>
      </c>
      <c r="Q4" s="239">
        <f>(B5+D5+F5+H5+J5+L5+N5)-(0.5*R4)+(S4)+(T4)+(U4)</f>
        <v>42.000000000000007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94">
        <f>IFERROR((((E4-D4)*24)), "0")</f>
        <v>6.0000000000000018</v>
      </c>
      <c r="E5" s="1395"/>
      <c r="F5" s="1394">
        <f>IFERROR((((G4-F4)*24)), "0")</f>
        <v>10.500000000000002</v>
      </c>
      <c r="G5" s="1395"/>
      <c r="H5" s="1394">
        <f>IFERROR((((I4-H4)*24)), "0")</f>
        <v>8.2500000000000018</v>
      </c>
      <c r="I5" s="1395"/>
      <c r="J5" s="1396">
        <f>IFERROR((((K4-J4)*24)), "0")</f>
        <v>10.75</v>
      </c>
      <c r="K5" s="1397"/>
      <c r="L5" s="1394" t="str">
        <f>IFERROR((((M4-L4)*24)), "0")</f>
        <v>0</v>
      </c>
      <c r="M5" s="1395"/>
      <c r="N5" s="1394">
        <f>IFERROR((((O4-N4)*24)), "0")</f>
        <v>8.5</v>
      </c>
      <c r="O5" s="1395"/>
      <c r="P5" s="212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210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238" t="s">
        <v>25</v>
      </c>
      <c r="B7" s="135" t="s">
        <v>23</v>
      </c>
      <c r="C7" s="134" t="s">
        <v>23</v>
      </c>
      <c r="D7" s="59">
        <v>0.36458333333333331</v>
      </c>
      <c r="E7" s="60">
        <v>0.80208333333333337</v>
      </c>
      <c r="F7" s="138" t="s">
        <v>23</v>
      </c>
      <c r="G7" s="137" t="s">
        <v>23</v>
      </c>
      <c r="H7" s="59">
        <v>0.47916666666666669</v>
      </c>
      <c r="I7" s="60">
        <v>0.80208333333333337</v>
      </c>
      <c r="J7" s="115">
        <v>0.35416666666666669</v>
      </c>
      <c r="K7" s="114">
        <v>0.55208333333333337</v>
      </c>
      <c r="L7" s="94">
        <v>0.36458333333333331</v>
      </c>
      <c r="M7" s="95">
        <v>0.80208333333333337</v>
      </c>
      <c r="N7" s="117">
        <v>0.36458333333333331</v>
      </c>
      <c r="O7" s="116">
        <v>0.71875</v>
      </c>
      <c r="P7" s="124" t="s">
        <v>30</v>
      </c>
      <c r="Q7" s="239">
        <f>(B8+D8+F8+H8+J8+L8+N8)-(0.5*R7)+(S7)+(T7)+(U7)</f>
        <v>40</v>
      </c>
      <c r="R7" s="36">
        <v>4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98">
        <f>IFERROR((((E7-D7)*24)), "0")</f>
        <v>10.500000000000002</v>
      </c>
      <c r="E8" s="1399"/>
      <c r="F8" s="1398" t="str">
        <f>IFERROR((((G7-F7)*24)), "0")</f>
        <v>0</v>
      </c>
      <c r="G8" s="1399"/>
      <c r="H8" s="1398">
        <f>IFERROR((((I7-H7)*24)), "0")</f>
        <v>7.75</v>
      </c>
      <c r="I8" s="1399"/>
      <c r="J8" s="1400">
        <f>IFERROR((((K7-J7)*24)), "0")</f>
        <v>4.75</v>
      </c>
      <c r="K8" s="1401"/>
      <c r="L8" s="1398">
        <f>IFERROR((((M7-L7)*24)), "0")</f>
        <v>10.500000000000002</v>
      </c>
      <c r="M8" s="1399"/>
      <c r="N8" s="1402">
        <f>IFERROR((((O7-N7)*24)), "0")</f>
        <v>8.5</v>
      </c>
      <c r="O8" s="1403"/>
      <c r="P8" s="21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210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238" t="s">
        <v>22</v>
      </c>
      <c r="B10" s="94">
        <v>0.44791666666666669</v>
      </c>
      <c r="C10" s="95">
        <v>0.67708333333333337</v>
      </c>
      <c r="D10" s="138" t="s">
        <v>23</v>
      </c>
      <c r="E10" s="137" t="s">
        <v>23</v>
      </c>
      <c r="F10" s="50">
        <v>0.44791666666666669</v>
      </c>
      <c r="G10" s="51">
        <v>0.72916666666666663</v>
      </c>
      <c r="H10" s="135" t="s">
        <v>23</v>
      </c>
      <c r="I10" s="134" t="s">
        <v>23</v>
      </c>
      <c r="J10" s="115">
        <v>0.35416666666666669</v>
      </c>
      <c r="K10" s="114">
        <v>0.80208333333333337</v>
      </c>
      <c r="L10" s="50">
        <v>0.36458333333333331</v>
      </c>
      <c r="M10" s="51">
        <v>0.80208333333333337</v>
      </c>
      <c r="N10" s="94">
        <v>0.36458333333333331</v>
      </c>
      <c r="O10" s="95">
        <v>0.71875</v>
      </c>
      <c r="P10" s="52" t="s">
        <v>30</v>
      </c>
      <c r="Q10" s="239">
        <f>(B11+D11+F11+H11+J11+L11+N11)-(0.5*R10)+(S10)+(T10)+(U10)</f>
        <v>40</v>
      </c>
      <c r="R10" s="36">
        <v>4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>
        <f>IFERROR((((C10-B10)*24)), "0")</f>
        <v>5.5</v>
      </c>
      <c r="C11" s="1403"/>
      <c r="D11" s="1402" t="str">
        <f>IFERROR((((E10-D10)*24)), "0")</f>
        <v>0</v>
      </c>
      <c r="E11" s="1403"/>
      <c r="F11" s="1402">
        <f>IFERROR((((G10-F10)*24)), "0")</f>
        <v>6.7499999999999982</v>
      </c>
      <c r="G11" s="1403"/>
      <c r="H11" s="1402" t="str">
        <f>IFERROR((((I10-H10)*24)), "0")</f>
        <v>0</v>
      </c>
      <c r="I11" s="1403"/>
      <c r="J11" s="1405">
        <f>IFERROR((((K10-J10)*24)), "0")</f>
        <v>10.75</v>
      </c>
      <c r="K11" s="1406"/>
      <c r="L11" s="1402">
        <f>IFERROR((((M10-L10)*24)), "0")</f>
        <v>10.500000000000002</v>
      </c>
      <c r="M11" s="1403"/>
      <c r="N11" s="1402">
        <f>IFERROR((((O10-N10)*24)), "0")</f>
        <v>8.5</v>
      </c>
      <c r="O11" s="1403"/>
      <c r="P11" s="211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209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238" t="s">
        <v>24</v>
      </c>
      <c r="B13" s="50">
        <v>0.44791666666666669</v>
      </c>
      <c r="C13" s="51">
        <v>0.67708333333333337</v>
      </c>
      <c r="D13" s="59">
        <v>0.4375</v>
      </c>
      <c r="E13" s="60">
        <v>0.80208333333333337</v>
      </c>
      <c r="F13" s="94">
        <v>0.36458333333333331</v>
      </c>
      <c r="G13" s="95">
        <v>0.80208333333333337</v>
      </c>
      <c r="H13" s="94">
        <v>0.36458333333333331</v>
      </c>
      <c r="I13" s="95">
        <v>0.72916666666666663</v>
      </c>
      <c r="J13" s="149" t="s">
        <v>23</v>
      </c>
      <c r="K13" s="148" t="s">
        <v>23</v>
      </c>
      <c r="L13" s="135" t="s">
        <v>23</v>
      </c>
      <c r="M13" s="134" t="s">
        <v>23</v>
      </c>
      <c r="N13" s="135" t="s">
        <v>23</v>
      </c>
      <c r="O13" s="134" t="s">
        <v>23</v>
      </c>
      <c r="P13" s="139" t="s">
        <v>23</v>
      </c>
      <c r="Q13" s="239">
        <f>(B14+D14+F14+H14+J14+L14+N14)-(0.5*R13)+(S13)+(T13)+(U13)</f>
        <v>40</v>
      </c>
      <c r="R13" s="36">
        <v>3</v>
      </c>
      <c r="S13" s="36">
        <v>8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>
        <f>IFERROR((((C13-B13)*24)), "0")</f>
        <v>5.5</v>
      </c>
      <c r="C14" s="1403"/>
      <c r="D14" s="1402">
        <f>IFERROR((((E13-D13)*24)), "0")</f>
        <v>8.75</v>
      </c>
      <c r="E14" s="1403"/>
      <c r="F14" s="1402">
        <f>IFERROR((((G13-F13)*24)), "0")</f>
        <v>10.500000000000002</v>
      </c>
      <c r="G14" s="1403"/>
      <c r="H14" s="1402">
        <f>IFERROR((((I13-H13)*24)), "0")</f>
        <v>8.75</v>
      </c>
      <c r="I14" s="1403"/>
      <c r="J14" s="1402" t="str">
        <f>IFERROR((((K13-J13)*24)), "0")</f>
        <v>0</v>
      </c>
      <c r="K14" s="1403"/>
      <c r="L14" s="1402" t="str">
        <f>IFERROR((((M13-L13)*24)), "0")</f>
        <v>0</v>
      </c>
      <c r="M14" s="1403"/>
      <c r="N14" s="1402" t="str">
        <f>IFERROR((((O13-N13)*24)), "0")</f>
        <v>0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209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238" t="s">
        <v>26</v>
      </c>
      <c r="B16" s="50">
        <v>0.44791666666666669</v>
      </c>
      <c r="C16" s="51">
        <v>0.67708333333333337</v>
      </c>
      <c r="D16" s="50">
        <v>0.36458333333333331</v>
      </c>
      <c r="E16" s="51">
        <v>0.72916666666666663</v>
      </c>
      <c r="F16" s="135" t="s">
        <v>23</v>
      </c>
      <c r="G16" s="134" t="s">
        <v>23</v>
      </c>
      <c r="H16" s="78">
        <v>0.375</v>
      </c>
      <c r="I16" s="51">
        <v>0.80208333333333337</v>
      </c>
      <c r="J16" s="78">
        <v>0.375</v>
      </c>
      <c r="K16" s="95">
        <v>0.77083333333333337</v>
      </c>
      <c r="L16" s="94">
        <v>0.5</v>
      </c>
      <c r="M16" s="95">
        <v>0.80208333333333337</v>
      </c>
      <c r="N16" s="135" t="s">
        <v>27</v>
      </c>
      <c r="O16" s="134" t="s">
        <v>23</v>
      </c>
      <c r="P16" s="139" t="s">
        <v>23</v>
      </c>
      <c r="Q16" s="239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8.75</v>
      </c>
      <c r="E17" s="1344"/>
      <c r="F17" s="1343" t="str">
        <f>IFERROR((((G16-F16)*24)), "0")</f>
        <v>0</v>
      </c>
      <c r="G17" s="1344"/>
      <c r="H17" s="1343">
        <f>IFERROR((((I16-H16)*24)), "0")</f>
        <v>10.25</v>
      </c>
      <c r="I17" s="1344"/>
      <c r="J17" s="1343">
        <f>IFERROR((((K16-J16)*24)), "0")</f>
        <v>9.5</v>
      </c>
      <c r="K17" s="1344"/>
      <c r="L17" s="1343">
        <f>IFERROR((((M16-L16)*24)), "0")</f>
        <v>7.2500000000000009</v>
      </c>
      <c r="M17" s="1344"/>
      <c r="N17" s="1343" t="str">
        <f>IFERROR((((O16-N16)*24)), "0")</f>
        <v>0</v>
      </c>
      <c r="O17" s="1344"/>
      <c r="P17" s="206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208"/>
      <c r="Q18" s="205"/>
      <c r="R18" s="19"/>
      <c r="S18" s="19"/>
      <c r="T18" s="19"/>
      <c r="U18" s="10"/>
    </row>
    <row r="19" spans="1:21" ht="26" x14ac:dyDescent="0.45">
      <c r="A19" s="1"/>
      <c r="B19" s="1445" t="s">
        <v>8</v>
      </c>
      <c r="C19" s="1446"/>
      <c r="D19" s="1446"/>
      <c r="E19" s="1446"/>
      <c r="F19" s="1446"/>
      <c r="G19" s="1446"/>
      <c r="H19" s="1446"/>
      <c r="I19" s="1446"/>
      <c r="J19" s="1446"/>
      <c r="K19" s="1446"/>
      <c r="L19" s="1446"/>
      <c r="M19" s="1446"/>
      <c r="N19" s="1446"/>
      <c r="O19" s="1446"/>
      <c r="P19" s="1446"/>
      <c r="Q19" s="1447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207" t="s">
        <v>0</v>
      </c>
      <c r="Q20" s="207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 t="s">
        <v>119</v>
      </c>
      <c r="G21" s="1379"/>
      <c r="H21" s="1384" t="s">
        <v>118</v>
      </c>
      <c r="I21" s="1385"/>
      <c r="J21" s="1345" t="s">
        <v>120</v>
      </c>
      <c r="K21" s="1346"/>
      <c r="L21" s="1345"/>
      <c r="M21" s="1355"/>
      <c r="N21" s="1361" t="s">
        <v>127</v>
      </c>
      <c r="O21" s="1362"/>
      <c r="P21" s="240" t="s">
        <v>122</v>
      </c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J7" sqref="J7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34" t="s">
        <v>20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1435"/>
      <c r="N1" s="1435"/>
      <c r="O1" s="1435"/>
      <c r="P1" s="1435"/>
      <c r="Q1" s="202"/>
      <c r="R1" s="23"/>
      <c r="S1" s="23"/>
      <c r="T1" s="23"/>
      <c r="U1" s="25"/>
    </row>
    <row r="2" spans="1:59" ht="17.25" customHeight="1" x14ac:dyDescent="0.4">
      <c r="A2" s="197"/>
      <c r="B2" s="1436">
        <v>42869</v>
      </c>
      <c r="C2" s="1437"/>
      <c r="D2" s="1436">
        <v>42870</v>
      </c>
      <c r="E2" s="1437"/>
      <c r="F2" s="1436">
        <v>42871</v>
      </c>
      <c r="G2" s="1437"/>
      <c r="H2" s="1436">
        <v>42872</v>
      </c>
      <c r="I2" s="1437"/>
      <c r="J2" s="1436">
        <v>42873</v>
      </c>
      <c r="K2" s="1437"/>
      <c r="L2" s="1436">
        <v>42874</v>
      </c>
      <c r="M2" s="1437"/>
      <c r="N2" s="1436">
        <v>42875</v>
      </c>
      <c r="O2" s="1437"/>
      <c r="P2" s="1436">
        <v>42876</v>
      </c>
      <c r="Q2" s="1437"/>
      <c r="U2" s="25"/>
      <c r="X2" t="s">
        <v>14</v>
      </c>
      <c r="Y2" t="s">
        <v>14</v>
      </c>
    </row>
    <row r="3" spans="1:59" ht="28.5" customHeight="1" x14ac:dyDescent="0.5">
      <c r="A3" s="203"/>
      <c r="B3" s="1432" t="s">
        <v>0</v>
      </c>
      <c r="C3" s="1448"/>
      <c r="D3" s="1432" t="s">
        <v>1</v>
      </c>
      <c r="E3" s="1433"/>
      <c r="F3" s="1432" t="s">
        <v>2</v>
      </c>
      <c r="G3" s="1433"/>
      <c r="H3" s="1432" t="s">
        <v>3</v>
      </c>
      <c r="I3" s="1433"/>
      <c r="J3" s="1432" t="s">
        <v>4</v>
      </c>
      <c r="K3" s="1433"/>
      <c r="L3" s="1432" t="s">
        <v>5</v>
      </c>
      <c r="M3" s="1433"/>
      <c r="N3" s="1432" t="s">
        <v>6</v>
      </c>
      <c r="O3" s="1432"/>
      <c r="P3" s="241" t="s">
        <v>0</v>
      </c>
      <c r="Q3" s="2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42" t="s">
        <v>113</v>
      </c>
      <c r="B4" s="135" t="s">
        <v>23</v>
      </c>
      <c r="C4" s="134" t="s">
        <v>23</v>
      </c>
      <c r="D4" s="59">
        <v>0.47916666666666669</v>
      </c>
      <c r="E4" s="60">
        <v>0.80208333333333337</v>
      </c>
      <c r="F4" s="59">
        <v>0.36458333333333331</v>
      </c>
      <c r="G4" s="81">
        <v>0.64583333333333337</v>
      </c>
      <c r="H4" s="59">
        <v>0.36458333333333331</v>
      </c>
      <c r="I4" s="66">
        <v>0.70833333333333337</v>
      </c>
      <c r="J4" s="54">
        <v>0.35416666666666669</v>
      </c>
      <c r="K4" s="140">
        <v>0.71875</v>
      </c>
      <c r="L4" s="117">
        <v>0.36458333333333331</v>
      </c>
      <c r="M4" s="116">
        <v>0.80208333333333337</v>
      </c>
      <c r="N4" s="135" t="s">
        <v>23</v>
      </c>
      <c r="O4" s="134" t="s">
        <v>23</v>
      </c>
      <c r="P4" s="139" t="s">
        <v>23</v>
      </c>
      <c r="Q4" s="244">
        <f>(B5+D5+F5+H5+J5+L5+N5)-(0.5*R4)+(S4)+(T4)+(U4)</f>
        <v>40.000000000000007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94">
        <f>IFERROR((((E4-D4)*24)), "0")</f>
        <v>7.75</v>
      </c>
      <c r="E5" s="1395"/>
      <c r="F5" s="1394">
        <f>IFERROR((((G4-F4)*24)), "0")</f>
        <v>6.7500000000000018</v>
      </c>
      <c r="G5" s="1395"/>
      <c r="H5" s="1394">
        <f>IFERROR((((I4-H4)*24)), "0")</f>
        <v>8.2500000000000018</v>
      </c>
      <c r="I5" s="1395"/>
      <c r="J5" s="1396">
        <f>IFERROR((((K4-J4)*24)), "0")</f>
        <v>8.75</v>
      </c>
      <c r="K5" s="1397"/>
      <c r="L5" s="1394">
        <f>IFERROR((((M4-L4)*24)), "0")</f>
        <v>10.500000000000002</v>
      </c>
      <c r="M5" s="1395"/>
      <c r="N5" s="1394" t="str">
        <f>IFERROR((((O4-N4)*24)), "0")</f>
        <v>0</v>
      </c>
      <c r="O5" s="1395"/>
      <c r="P5" s="22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223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243" t="s">
        <v>25</v>
      </c>
      <c r="B7" s="94">
        <v>0.44791666666666669</v>
      </c>
      <c r="C7" s="95">
        <v>0.67708333333333337</v>
      </c>
      <c r="D7" s="138" t="s">
        <v>23</v>
      </c>
      <c r="E7" s="137" t="s">
        <v>23</v>
      </c>
      <c r="F7" s="59">
        <v>0.48958333333333331</v>
      </c>
      <c r="G7" s="60">
        <v>0.80208333333333337</v>
      </c>
      <c r="H7" s="117">
        <v>0.47916666666666669</v>
      </c>
      <c r="I7" s="116">
        <v>0.80208333333333337</v>
      </c>
      <c r="J7" s="115">
        <v>0.35416666666666669</v>
      </c>
      <c r="K7" s="114">
        <v>0.80208333333333337</v>
      </c>
      <c r="L7" s="135" t="s">
        <v>23</v>
      </c>
      <c r="M7" s="134" t="s">
        <v>23</v>
      </c>
      <c r="N7" s="117">
        <v>0.36458333333333331</v>
      </c>
      <c r="O7" s="116">
        <v>0.71875</v>
      </c>
      <c r="P7" s="124" t="s">
        <v>30</v>
      </c>
      <c r="Q7" s="244">
        <f>(B8+D8+F8+H8+J8+L8+N8)-(0.5*R7)+(S7)+(T7)+(U7)</f>
        <v>39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5.5</v>
      </c>
      <c r="C8" s="1395"/>
      <c r="D8" s="1398" t="str">
        <f>IFERROR((((E7-D7)*24)), "0")</f>
        <v>0</v>
      </c>
      <c r="E8" s="1399"/>
      <c r="F8" s="1398">
        <f>IFERROR((((G7-F7)*24)), "0")</f>
        <v>7.5000000000000018</v>
      </c>
      <c r="G8" s="1399"/>
      <c r="H8" s="1398">
        <f>IFERROR((((I7-H7)*24)), "0")</f>
        <v>7.75</v>
      </c>
      <c r="I8" s="1399"/>
      <c r="J8" s="1400">
        <f>IFERROR((((K7-J7)*24)), "0")</f>
        <v>10.75</v>
      </c>
      <c r="K8" s="1401"/>
      <c r="L8" s="1398" t="str">
        <f>IFERROR((((M7-L7)*24)), "0")</f>
        <v>0</v>
      </c>
      <c r="M8" s="1399"/>
      <c r="N8" s="1402">
        <f>IFERROR((((O7-N7)*24)), "0")</f>
        <v>8.5</v>
      </c>
      <c r="O8" s="1403"/>
      <c r="P8" s="226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223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243" t="s">
        <v>22</v>
      </c>
      <c r="B10" s="94">
        <v>0.44791666666666669</v>
      </c>
      <c r="C10" s="95">
        <v>0.67708333333333337</v>
      </c>
      <c r="D10" s="117">
        <v>0.36458333333333331</v>
      </c>
      <c r="E10" s="116">
        <v>0.73958333333333337</v>
      </c>
      <c r="F10" s="135" t="s">
        <v>23</v>
      </c>
      <c r="G10" s="134" t="s">
        <v>23</v>
      </c>
      <c r="H10" s="94">
        <v>0.36458333333333331</v>
      </c>
      <c r="I10" s="95">
        <v>0.80208333333333337</v>
      </c>
      <c r="J10" s="115">
        <v>0.59375</v>
      </c>
      <c r="K10" s="114">
        <v>0.80208333333333337</v>
      </c>
      <c r="L10" s="50">
        <v>0.36458333333333331</v>
      </c>
      <c r="M10" s="51">
        <v>0.80208333333333337</v>
      </c>
      <c r="N10" s="135" t="s">
        <v>23</v>
      </c>
      <c r="O10" s="134" t="s">
        <v>23</v>
      </c>
      <c r="P10" s="139" t="s">
        <v>23</v>
      </c>
      <c r="Q10" s="244">
        <f>(B11+D11+F11+H11+J11+L11+N11)-(0.5*R10)+(S10)+(T10)+(U10)</f>
        <v>39.500000000000007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>
        <f>IFERROR((((C10-B10)*24)), "0")</f>
        <v>5.5</v>
      </c>
      <c r="C11" s="1403"/>
      <c r="D11" s="1402">
        <f>IFERROR((((E10-D10)*24)), "0")</f>
        <v>9.0000000000000018</v>
      </c>
      <c r="E11" s="1403"/>
      <c r="F11" s="1402" t="str">
        <f>IFERROR((((G10-F10)*24)), "0")</f>
        <v>0</v>
      </c>
      <c r="G11" s="1403"/>
      <c r="H11" s="1402">
        <f>IFERROR((((I10-H10)*24)), "0")</f>
        <v>10.500000000000002</v>
      </c>
      <c r="I11" s="1403"/>
      <c r="J11" s="1405">
        <f>IFERROR((((K10-J10)*24)), "0")</f>
        <v>5.0000000000000009</v>
      </c>
      <c r="K11" s="1406"/>
      <c r="L11" s="1402">
        <f>IFERROR((((M10-L10)*24)), "0")</f>
        <v>10.500000000000002</v>
      </c>
      <c r="M11" s="1403"/>
      <c r="N11" s="1402" t="str">
        <f>IFERROR((((O10-N10)*24)), "0")</f>
        <v>0</v>
      </c>
      <c r="O11" s="1403"/>
      <c r="P11" s="224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22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243" t="s">
        <v>24</v>
      </c>
      <c r="B13" s="135" t="s">
        <v>23</v>
      </c>
      <c r="C13" s="134" t="s">
        <v>23</v>
      </c>
      <c r="D13" s="117">
        <v>0.36458333333333331</v>
      </c>
      <c r="E13" s="116">
        <v>0.75</v>
      </c>
      <c r="F13" s="94">
        <v>0.36458333333333331</v>
      </c>
      <c r="G13" s="95">
        <v>0.70833333333333337</v>
      </c>
      <c r="H13" s="135" t="s">
        <v>23</v>
      </c>
      <c r="I13" s="134" t="s">
        <v>23</v>
      </c>
      <c r="J13" s="115">
        <v>0.54166666666666663</v>
      </c>
      <c r="K13" s="114">
        <v>0.80208333333333337</v>
      </c>
      <c r="L13" s="50">
        <v>0.40625</v>
      </c>
      <c r="M13" s="51">
        <v>0.80208333333333337</v>
      </c>
      <c r="N13" s="50">
        <v>0.36458333333333331</v>
      </c>
      <c r="O13" s="51">
        <v>0.71875</v>
      </c>
      <c r="P13" s="126" t="s">
        <v>131</v>
      </c>
      <c r="Q13" s="244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402">
        <f>IFERROR((((E13-D13)*24)), "0")</f>
        <v>9.25</v>
      </c>
      <c r="E14" s="1403"/>
      <c r="F14" s="1402">
        <f>IFERROR((((G13-F13)*24)), "0")</f>
        <v>8.2500000000000018</v>
      </c>
      <c r="G14" s="1403"/>
      <c r="H14" s="1402" t="str">
        <f>IFERROR((((I13-H13)*24)), "0")</f>
        <v>0</v>
      </c>
      <c r="I14" s="1403"/>
      <c r="J14" s="1402">
        <f>IFERROR((((K13-J13)*24)), "0")</f>
        <v>6.2500000000000018</v>
      </c>
      <c r="K14" s="1403"/>
      <c r="L14" s="1402">
        <f>IFERROR((((M13-L13)*24)), "0")</f>
        <v>9.5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22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243" t="s">
        <v>26</v>
      </c>
      <c r="B16" s="135" t="s">
        <v>23</v>
      </c>
      <c r="C16" s="134" t="s">
        <v>23</v>
      </c>
      <c r="D16" s="50">
        <v>0.36458333333333331</v>
      </c>
      <c r="E16" s="51">
        <v>0.80208333333333337</v>
      </c>
      <c r="F16" s="94">
        <v>0.39583333333333331</v>
      </c>
      <c r="G16" s="95">
        <v>0.80208333333333337</v>
      </c>
      <c r="H16" s="78">
        <v>0.375</v>
      </c>
      <c r="I16" s="51">
        <v>0.625</v>
      </c>
      <c r="J16" s="94">
        <v>0.35416666666666669</v>
      </c>
      <c r="K16" s="95">
        <v>0.64583333333333337</v>
      </c>
      <c r="L16" s="135" t="s">
        <v>23</v>
      </c>
      <c r="M16" s="134" t="s">
        <v>23</v>
      </c>
      <c r="N16" s="94">
        <v>0.36458333333333331</v>
      </c>
      <c r="O16" s="95">
        <v>0.71875</v>
      </c>
      <c r="P16" s="139" t="s">
        <v>23</v>
      </c>
      <c r="Q16" s="244">
        <f>(B17+D17+F17+H17+J17+L17+N17)-(0.5*R16)+(S16)+(T16)+(U16)</f>
        <v>39.75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10.500000000000002</v>
      </c>
      <c r="E17" s="1344"/>
      <c r="F17" s="1343">
        <f>IFERROR((((G16-F16)*24)), "0")</f>
        <v>9.7500000000000018</v>
      </c>
      <c r="G17" s="1344"/>
      <c r="H17" s="1343">
        <f>IFERROR((((I16-H16)*24)), "0")</f>
        <v>6</v>
      </c>
      <c r="I17" s="1344"/>
      <c r="J17" s="1343">
        <f>IFERROR((((K16-J16)*24)), "0")</f>
        <v>7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219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221"/>
      <c r="Q18" s="218"/>
      <c r="R18" s="19"/>
      <c r="S18" s="19"/>
      <c r="T18" s="19"/>
      <c r="U18" s="10"/>
    </row>
    <row r="19" spans="1:21" ht="26" x14ac:dyDescent="0.45">
      <c r="A19" s="1"/>
      <c r="B19" s="1427" t="s">
        <v>8</v>
      </c>
      <c r="C19" s="1428"/>
      <c r="D19" s="1428"/>
      <c r="E19" s="1428"/>
      <c r="F19" s="1428"/>
      <c r="G19" s="1428"/>
      <c r="H19" s="1428"/>
      <c r="I19" s="1428"/>
      <c r="J19" s="1428"/>
      <c r="K19" s="1428"/>
      <c r="L19" s="1428"/>
      <c r="M19" s="1428"/>
      <c r="N19" s="1428"/>
      <c r="O19" s="1428"/>
      <c r="P19" s="1428"/>
      <c r="Q19" s="1429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220" t="s">
        <v>0</v>
      </c>
      <c r="Q20" s="220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 t="s">
        <v>125</v>
      </c>
      <c r="G21" s="1379"/>
      <c r="H21" s="1384" t="s">
        <v>124</v>
      </c>
      <c r="I21" s="1385"/>
      <c r="J21" s="1345" t="s">
        <v>123</v>
      </c>
      <c r="K21" s="1346"/>
      <c r="L21" s="1345"/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E13" sqref="E13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34" t="s">
        <v>20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1435"/>
      <c r="N1" s="1435"/>
      <c r="O1" s="1435"/>
      <c r="P1" s="1435"/>
      <c r="Q1" s="202"/>
      <c r="R1" s="23"/>
      <c r="S1" s="23"/>
      <c r="T1" s="23"/>
      <c r="U1" s="25"/>
    </row>
    <row r="2" spans="1:59" ht="17.25" customHeight="1" x14ac:dyDescent="0.4">
      <c r="A2" s="197"/>
      <c r="B2" s="1436">
        <v>42876</v>
      </c>
      <c r="C2" s="1437"/>
      <c r="D2" s="1436">
        <v>42877</v>
      </c>
      <c r="E2" s="1437"/>
      <c r="F2" s="1436">
        <v>42878</v>
      </c>
      <c r="G2" s="1437"/>
      <c r="H2" s="1436">
        <v>42879</v>
      </c>
      <c r="I2" s="1437"/>
      <c r="J2" s="1436">
        <v>42880</v>
      </c>
      <c r="K2" s="1437"/>
      <c r="L2" s="1436">
        <v>42881</v>
      </c>
      <c r="M2" s="1437"/>
      <c r="N2" s="1436">
        <v>42882</v>
      </c>
      <c r="O2" s="1437"/>
      <c r="P2" s="1436">
        <v>42883</v>
      </c>
      <c r="Q2" s="1437"/>
      <c r="U2" s="25"/>
      <c r="X2" t="s">
        <v>14</v>
      </c>
      <c r="Y2" t="s">
        <v>14</v>
      </c>
    </row>
    <row r="3" spans="1:59" ht="28.5" customHeight="1" x14ac:dyDescent="0.5">
      <c r="A3" s="203"/>
      <c r="B3" s="1432" t="s">
        <v>0</v>
      </c>
      <c r="C3" s="1448"/>
      <c r="D3" s="1432" t="s">
        <v>1</v>
      </c>
      <c r="E3" s="1433"/>
      <c r="F3" s="1432" t="s">
        <v>2</v>
      </c>
      <c r="G3" s="1433"/>
      <c r="H3" s="1432" t="s">
        <v>3</v>
      </c>
      <c r="I3" s="1433"/>
      <c r="J3" s="1432" t="s">
        <v>4</v>
      </c>
      <c r="K3" s="1433"/>
      <c r="L3" s="1432" t="s">
        <v>5</v>
      </c>
      <c r="M3" s="1433"/>
      <c r="N3" s="1432" t="s">
        <v>6</v>
      </c>
      <c r="O3" s="1432"/>
      <c r="P3" s="245" t="s">
        <v>0</v>
      </c>
      <c r="Q3" s="2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42" t="s">
        <v>113</v>
      </c>
      <c r="B4" s="135" t="s">
        <v>23</v>
      </c>
      <c r="C4" s="134" t="s">
        <v>23</v>
      </c>
      <c r="D4" s="53">
        <v>0.375</v>
      </c>
      <c r="E4" s="60">
        <v>0.80208333333333337</v>
      </c>
      <c r="F4" s="59">
        <v>0.36458333333333331</v>
      </c>
      <c r="G4" s="81">
        <v>0.70833333333333337</v>
      </c>
      <c r="H4" s="138" t="s">
        <v>23</v>
      </c>
      <c r="I4" s="137" t="s">
        <v>23</v>
      </c>
      <c r="J4" s="54">
        <v>0.35416666666666669</v>
      </c>
      <c r="K4" s="140">
        <v>0.80208333333333337</v>
      </c>
      <c r="L4" s="59">
        <v>0.36458333333333331</v>
      </c>
      <c r="M4" s="60">
        <v>0.54166666666666663</v>
      </c>
      <c r="N4" s="50">
        <v>0.36458333333333331</v>
      </c>
      <c r="O4" s="51">
        <v>0.71875</v>
      </c>
      <c r="P4" s="126" t="s">
        <v>30</v>
      </c>
      <c r="Q4" s="244">
        <f>(B5+D5+F5+H5+J5+L5+N5)-(0.5*R4)+(S4)+(T4)+(U4)</f>
        <v>40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94">
        <f>IFERROR((((E4-D4)*24)), "0")</f>
        <v>10.25</v>
      </c>
      <c r="E5" s="1395"/>
      <c r="F5" s="1394">
        <f>IFERROR((((G4-F4)*24)), "0")</f>
        <v>8.2500000000000018</v>
      </c>
      <c r="G5" s="1395"/>
      <c r="H5" s="1394" t="str">
        <f>IFERROR((((I4-H4)*24)), "0")</f>
        <v>0</v>
      </c>
      <c r="I5" s="1395"/>
      <c r="J5" s="1396">
        <f>IFERROR((((K4-J4)*24)), "0")</f>
        <v>10.75</v>
      </c>
      <c r="K5" s="1397"/>
      <c r="L5" s="1394">
        <f>IFERROR((((M4-L4)*24)), "0")</f>
        <v>4.25</v>
      </c>
      <c r="M5" s="1395"/>
      <c r="N5" s="1394">
        <f>IFERROR((((O4-N4)*24)), "0")</f>
        <v>8.5</v>
      </c>
      <c r="O5" s="1395"/>
      <c r="P5" s="232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235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243" t="s">
        <v>25</v>
      </c>
      <c r="B7" s="50">
        <v>0.44791666666666669</v>
      </c>
      <c r="C7" s="51">
        <v>0.67708333333333337</v>
      </c>
      <c r="D7" s="138" t="s">
        <v>27</v>
      </c>
      <c r="E7" s="137" t="s">
        <v>23</v>
      </c>
      <c r="F7" s="59">
        <v>0.48958333333333331</v>
      </c>
      <c r="G7" s="60">
        <v>0.80208333333333337</v>
      </c>
      <c r="H7" s="59">
        <v>0.48958333333333331</v>
      </c>
      <c r="I7" s="60">
        <v>0.80208333333333337</v>
      </c>
      <c r="J7" s="147">
        <v>0.36458333333333331</v>
      </c>
      <c r="K7" s="146">
        <v>0.80208333333333337</v>
      </c>
      <c r="L7" s="135" t="s">
        <v>27</v>
      </c>
      <c r="M7" s="134" t="s">
        <v>23</v>
      </c>
      <c r="N7" s="138" t="s">
        <v>27</v>
      </c>
      <c r="O7" s="137" t="s">
        <v>23</v>
      </c>
      <c r="P7" s="136" t="s">
        <v>33</v>
      </c>
      <c r="Q7" s="244">
        <f>(B8+D8+F8+H8+J8+L8+N8)-(0.5*R7)+(S7)+(T7)+(U7)</f>
        <v>40.000000000000007</v>
      </c>
      <c r="R7" s="36">
        <v>1</v>
      </c>
      <c r="S7" s="36">
        <v>9.5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5.5</v>
      </c>
      <c r="C8" s="1395"/>
      <c r="D8" s="1398" t="str">
        <f>IFERROR((((E7-D7)*24)), "0")</f>
        <v>0</v>
      </c>
      <c r="E8" s="1399"/>
      <c r="F8" s="1398">
        <f>IFERROR((((G7-F7)*24)), "0")</f>
        <v>7.5000000000000018</v>
      </c>
      <c r="G8" s="1399"/>
      <c r="H8" s="1398">
        <f>IFERROR((((I7-H7)*24)), "0")</f>
        <v>7.5000000000000018</v>
      </c>
      <c r="I8" s="1399"/>
      <c r="J8" s="1400">
        <f>IFERROR((((K7-J7)*24)), "0")</f>
        <v>10.500000000000002</v>
      </c>
      <c r="K8" s="1401"/>
      <c r="L8" s="1398" t="str">
        <f>IFERROR((((M7-L7)*24)), "0")</f>
        <v>0</v>
      </c>
      <c r="M8" s="1399"/>
      <c r="N8" s="1402" t="str">
        <f>IFERROR((((O7-N7)*24)), "0")</f>
        <v>0</v>
      </c>
      <c r="O8" s="1403"/>
      <c r="P8" s="23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235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243" t="s">
        <v>22</v>
      </c>
      <c r="B10" s="135" t="s">
        <v>23</v>
      </c>
      <c r="C10" s="134" t="s">
        <v>23</v>
      </c>
      <c r="D10" s="59">
        <v>0.36458333333333331</v>
      </c>
      <c r="E10" s="60">
        <v>0.72916666666666663</v>
      </c>
      <c r="F10" s="135" t="s">
        <v>23</v>
      </c>
      <c r="G10" s="134" t="s">
        <v>23</v>
      </c>
      <c r="H10" s="50">
        <v>0.36458333333333331</v>
      </c>
      <c r="I10" s="51">
        <v>0.80208333333333337</v>
      </c>
      <c r="J10" s="115">
        <v>0.59375</v>
      </c>
      <c r="K10" s="114">
        <v>0.80208333333333337</v>
      </c>
      <c r="L10" s="50">
        <v>0.41666666666666669</v>
      </c>
      <c r="M10" s="51">
        <v>0.80208333333333337</v>
      </c>
      <c r="N10" s="94">
        <v>0.36458333333333331</v>
      </c>
      <c r="O10" s="95">
        <v>0.71875</v>
      </c>
      <c r="P10" s="139" t="s">
        <v>23</v>
      </c>
      <c r="Q10" s="244">
        <f>(B11+D11+F11+H11+J11+L11+N11)-(0.5*R10)+(S10)+(T10)+(U10)</f>
        <v>40</v>
      </c>
      <c r="R10" s="36">
        <v>4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 t="str">
        <f>IFERROR((((C10-B10)*24)), "0")</f>
        <v>0</v>
      </c>
      <c r="C11" s="1403"/>
      <c r="D11" s="1402">
        <f>IFERROR((((E10-D10)*24)), "0")</f>
        <v>8.75</v>
      </c>
      <c r="E11" s="1403"/>
      <c r="F11" s="1402" t="str">
        <f>IFERROR((((G10-F10)*24)), "0")</f>
        <v>0</v>
      </c>
      <c r="G11" s="1403"/>
      <c r="H11" s="1402">
        <f>IFERROR((((I10-H10)*24)), "0")</f>
        <v>10.500000000000002</v>
      </c>
      <c r="I11" s="1403"/>
      <c r="J11" s="1405">
        <f>IFERROR((((K10-J10)*24)), "0")</f>
        <v>5.0000000000000009</v>
      </c>
      <c r="K11" s="1406"/>
      <c r="L11" s="1402">
        <f>IFERROR((((M10-L10)*24)), "0")</f>
        <v>9.25</v>
      </c>
      <c r="M11" s="1403"/>
      <c r="N11" s="1402">
        <f>IFERROR((((O10-N10)*24)), "0")</f>
        <v>8.5</v>
      </c>
      <c r="O11" s="1403"/>
      <c r="P11" s="234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236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243" t="s">
        <v>24</v>
      </c>
      <c r="B13" s="94">
        <v>0.44791666666666669</v>
      </c>
      <c r="C13" s="95">
        <v>0.67708333333333337</v>
      </c>
      <c r="D13" s="59">
        <v>0.36458333333333331</v>
      </c>
      <c r="E13" s="60">
        <v>0.80208333333333337</v>
      </c>
      <c r="F13" s="135" t="s">
        <v>27</v>
      </c>
      <c r="G13" s="134" t="s">
        <v>23</v>
      </c>
      <c r="H13" s="50">
        <v>0.36458333333333331</v>
      </c>
      <c r="I13" s="51">
        <v>0.625</v>
      </c>
      <c r="J13" s="62">
        <v>0.35416666666666669</v>
      </c>
      <c r="K13" s="63">
        <v>0.72916666666666663</v>
      </c>
      <c r="L13" s="50">
        <v>0.36458333333333331</v>
      </c>
      <c r="M13" s="51">
        <v>0.80208333333333337</v>
      </c>
      <c r="N13" s="135" t="s">
        <v>23</v>
      </c>
      <c r="O13" s="134" t="s">
        <v>23</v>
      </c>
      <c r="P13" s="139" t="s">
        <v>23</v>
      </c>
      <c r="Q13" s="244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>
        <f>IFERROR((((C13-B13)*24)), "0")</f>
        <v>5.5</v>
      </c>
      <c r="C14" s="1403"/>
      <c r="D14" s="1402">
        <f>IFERROR((((E13-D13)*24)), "0")</f>
        <v>10.500000000000002</v>
      </c>
      <c r="E14" s="1403"/>
      <c r="F14" s="1402" t="str">
        <f>IFERROR((((G13-F13)*24)), "0")</f>
        <v>0</v>
      </c>
      <c r="G14" s="1403"/>
      <c r="H14" s="1402">
        <f>IFERROR((((I13-H13)*24)), "0")</f>
        <v>6.25</v>
      </c>
      <c r="I14" s="1403"/>
      <c r="J14" s="1402">
        <f>IFERROR((((K13-J13)*24)), "0")</f>
        <v>8.9999999999999982</v>
      </c>
      <c r="K14" s="1403"/>
      <c r="L14" s="1402">
        <f>IFERROR((((M13-L13)*24)), "0")</f>
        <v>10.500000000000002</v>
      </c>
      <c r="M14" s="1403"/>
      <c r="N14" s="1402" t="str">
        <f>IFERROR((((O13-N13)*24)), "0")</f>
        <v>0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236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243" t="s">
        <v>26</v>
      </c>
      <c r="B16" s="135" t="s">
        <v>23</v>
      </c>
      <c r="C16" s="134" t="s">
        <v>23</v>
      </c>
      <c r="D16" s="94">
        <v>0.41666666666666669</v>
      </c>
      <c r="E16" s="95">
        <v>0.75</v>
      </c>
      <c r="F16" s="50">
        <v>0.36458333333333331</v>
      </c>
      <c r="G16" s="51">
        <v>0.80208333333333337</v>
      </c>
      <c r="H16" s="78">
        <v>0.375</v>
      </c>
      <c r="I16" s="51">
        <v>0.66666666666666663</v>
      </c>
      <c r="J16" s="135" t="s">
        <v>23</v>
      </c>
      <c r="K16" s="134" t="s">
        <v>23</v>
      </c>
      <c r="L16" s="94">
        <v>0.47916666666666669</v>
      </c>
      <c r="M16" s="95">
        <v>0.80208333333333337</v>
      </c>
      <c r="N16" s="50">
        <v>0.36458333333333331</v>
      </c>
      <c r="O16" s="51">
        <v>0.71875</v>
      </c>
      <c r="P16" s="126" t="s">
        <v>60</v>
      </c>
      <c r="Q16" s="244">
        <f>(B17+D17+F17+H17+J17+L17+N17)-(0.5*R16)+(S16)+(T16)+(U16)</f>
        <v>39.75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</v>
      </c>
      <c r="E17" s="1344"/>
      <c r="F17" s="1343">
        <f>IFERROR((((G16-F16)*24)), "0")</f>
        <v>10.500000000000002</v>
      </c>
      <c r="G17" s="1344"/>
      <c r="H17" s="1343">
        <f>IFERROR((((I16-H16)*24)), "0")</f>
        <v>6.9999999999999991</v>
      </c>
      <c r="I17" s="1344"/>
      <c r="J17" s="1343" t="str">
        <f>IFERROR((((K16-J16)*24)), "0")</f>
        <v>0</v>
      </c>
      <c r="K17" s="1344"/>
      <c r="L17" s="1343">
        <f>IFERROR((((M16-L16)*24)), "0")</f>
        <v>7.75</v>
      </c>
      <c r="M17" s="1344"/>
      <c r="N17" s="1343">
        <f>IFERROR((((O16-N16)*24)), "0")</f>
        <v>8.5</v>
      </c>
      <c r="O17" s="1344"/>
      <c r="P17" s="229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231"/>
      <c r="Q18" s="228"/>
      <c r="R18" s="19"/>
      <c r="S18" s="19"/>
      <c r="T18" s="19"/>
      <c r="U18" s="10"/>
    </row>
    <row r="19" spans="1:21" ht="26" x14ac:dyDescent="0.45">
      <c r="A19" s="1"/>
      <c r="B19" s="1449" t="s">
        <v>8</v>
      </c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230" t="s">
        <v>0</v>
      </c>
      <c r="Q20" s="230"/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132</v>
      </c>
      <c r="E21" s="1379"/>
      <c r="F21" s="1345" t="s">
        <v>134</v>
      </c>
      <c r="G21" s="1379"/>
      <c r="H21" s="1384" t="s">
        <v>112</v>
      </c>
      <c r="I21" s="1385"/>
      <c r="J21" s="1345" t="s">
        <v>135</v>
      </c>
      <c r="K21" s="1346"/>
      <c r="L21" s="1345"/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J21" sqref="J21:K31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34" t="s">
        <v>20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1435"/>
      <c r="N1" s="1435"/>
      <c r="O1" s="1435"/>
      <c r="P1" s="1435"/>
      <c r="Q1" s="202"/>
      <c r="R1" s="23"/>
      <c r="S1" s="23"/>
      <c r="T1" s="23"/>
      <c r="U1" s="25"/>
    </row>
    <row r="2" spans="1:59" ht="17.25" customHeight="1" x14ac:dyDescent="0.4">
      <c r="A2" s="197"/>
      <c r="B2" s="1436">
        <v>42883</v>
      </c>
      <c r="C2" s="1437"/>
      <c r="D2" s="1436">
        <v>42884</v>
      </c>
      <c r="E2" s="1437"/>
      <c r="F2" s="1436">
        <v>42885</v>
      </c>
      <c r="G2" s="1437"/>
      <c r="H2" s="1436">
        <v>42886</v>
      </c>
      <c r="I2" s="1437"/>
      <c r="J2" s="1436">
        <v>42887</v>
      </c>
      <c r="K2" s="1437"/>
      <c r="L2" s="1436">
        <v>42888</v>
      </c>
      <c r="M2" s="1437"/>
      <c r="N2" s="1436">
        <v>42889</v>
      </c>
      <c r="O2" s="1437"/>
      <c r="P2" s="1436">
        <v>42890</v>
      </c>
      <c r="Q2" s="1437"/>
      <c r="U2" s="25"/>
      <c r="X2" t="s">
        <v>14</v>
      </c>
      <c r="Y2" t="s">
        <v>14</v>
      </c>
    </row>
    <row r="3" spans="1:59" ht="28.5" customHeight="1" x14ac:dyDescent="0.5">
      <c r="A3" s="203"/>
      <c r="B3" s="1432" t="s">
        <v>0</v>
      </c>
      <c r="C3" s="1448"/>
      <c r="D3" s="1432" t="s">
        <v>1</v>
      </c>
      <c r="E3" s="1433"/>
      <c r="F3" s="1432" t="s">
        <v>2</v>
      </c>
      <c r="G3" s="1433"/>
      <c r="H3" s="1432" t="s">
        <v>3</v>
      </c>
      <c r="I3" s="1433"/>
      <c r="J3" s="1432" t="s">
        <v>4</v>
      </c>
      <c r="K3" s="1433"/>
      <c r="L3" s="1432" t="s">
        <v>5</v>
      </c>
      <c r="M3" s="1433"/>
      <c r="N3" s="1432" t="s">
        <v>6</v>
      </c>
      <c r="O3" s="1432"/>
      <c r="P3" s="248" t="s">
        <v>0</v>
      </c>
      <c r="Q3" s="2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42" t="s">
        <v>113</v>
      </c>
      <c r="B4" s="94">
        <v>0.44791666666666669</v>
      </c>
      <c r="C4" s="95">
        <v>0.67708333333333337</v>
      </c>
      <c r="D4" s="138" t="s">
        <v>129</v>
      </c>
      <c r="E4" s="137" t="s">
        <v>130</v>
      </c>
      <c r="F4" s="59">
        <v>0.36458333333333331</v>
      </c>
      <c r="G4" s="140">
        <v>0.72916666666666663</v>
      </c>
      <c r="H4" s="53">
        <v>0.375</v>
      </c>
      <c r="I4" s="116">
        <v>0.71875</v>
      </c>
      <c r="J4" s="246" t="s">
        <v>23</v>
      </c>
      <c r="K4" s="247" t="s">
        <v>23</v>
      </c>
      <c r="L4" s="117">
        <v>0.36458333333333331</v>
      </c>
      <c r="M4" s="116">
        <v>0.80208333333333337</v>
      </c>
      <c r="N4" s="135" t="s">
        <v>23</v>
      </c>
      <c r="O4" s="134" t="s">
        <v>23</v>
      </c>
      <c r="P4" s="139" t="s">
        <v>23</v>
      </c>
      <c r="Q4" s="244">
        <f>(B5+D5+F5+H5+J5+L5+N5)-(0.5*R4)+(S4)+(T4)+(U4)</f>
        <v>40</v>
      </c>
      <c r="R4" s="36">
        <v>2</v>
      </c>
      <c r="S4" s="36">
        <v>0</v>
      </c>
      <c r="T4" s="36">
        <v>0</v>
      </c>
      <c r="U4" s="36">
        <v>8</v>
      </c>
    </row>
    <row r="5" spans="1:59" s="6" customFormat="1" ht="17.25" customHeight="1" x14ac:dyDescent="0.3">
      <c r="A5" s="29" t="s">
        <v>7</v>
      </c>
      <c r="B5" s="1394">
        <f>IFERROR((((C4-B4)*24)), "0")</f>
        <v>5.5</v>
      </c>
      <c r="C5" s="1395"/>
      <c r="D5" s="1394" t="str">
        <f>IFERROR((((E4-D4)*24)), "0")</f>
        <v>0</v>
      </c>
      <c r="E5" s="1395"/>
      <c r="F5" s="1394">
        <f>IFERROR((((G4-F4)*24)), "0")</f>
        <v>8.75</v>
      </c>
      <c r="G5" s="1395"/>
      <c r="H5" s="1394">
        <f>IFERROR((((I4-H4)*24)), "0")</f>
        <v>8.25</v>
      </c>
      <c r="I5" s="1395"/>
      <c r="J5" s="1396" t="str">
        <f>IFERROR((((K4-J4)*24)), "0")</f>
        <v>0</v>
      </c>
      <c r="K5" s="1397"/>
      <c r="L5" s="1394">
        <f>IFERROR((((M4-L4)*24)), "0")</f>
        <v>10.500000000000002</v>
      </c>
      <c r="M5" s="1395"/>
      <c r="N5" s="1394" t="str">
        <f>IFERROR((((O4-N4)*24)), "0")</f>
        <v>0</v>
      </c>
      <c r="O5" s="1395"/>
      <c r="P5" s="232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235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243" t="s">
        <v>25</v>
      </c>
      <c r="B7" s="135" t="s">
        <v>27</v>
      </c>
      <c r="C7" s="134" t="s">
        <v>23</v>
      </c>
      <c r="D7" s="138" t="s">
        <v>129</v>
      </c>
      <c r="E7" s="137" t="s">
        <v>130</v>
      </c>
      <c r="F7" s="138" t="s">
        <v>27</v>
      </c>
      <c r="G7" s="137" t="s">
        <v>23</v>
      </c>
      <c r="H7" s="59">
        <v>0.48958333333333331</v>
      </c>
      <c r="I7" s="60">
        <v>0.80208333333333337</v>
      </c>
      <c r="J7" s="115">
        <v>0.35416666666666669</v>
      </c>
      <c r="K7" s="114">
        <v>0.80208333333333337</v>
      </c>
      <c r="L7" s="94">
        <v>0.36458333333333331</v>
      </c>
      <c r="M7" s="95">
        <v>0.66666666666666663</v>
      </c>
      <c r="N7" s="117">
        <v>0.36458333333333331</v>
      </c>
      <c r="O7" s="116">
        <v>0.71875</v>
      </c>
      <c r="P7" s="124" t="s">
        <v>30</v>
      </c>
      <c r="Q7" s="244">
        <f>(B8+D8+F8+H8+J8+L8+N8)-(0.5*R7)+(S7)+(T7)+(U7)</f>
        <v>40</v>
      </c>
      <c r="R7" s="36">
        <v>4</v>
      </c>
      <c r="S7" s="36">
        <v>0</v>
      </c>
      <c r="T7" s="36">
        <v>0</v>
      </c>
      <c r="U7" s="36">
        <v>8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98" t="str">
        <f>IFERROR((((E7-D7)*24)), "0")</f>
        <v>0</v>
      </c>
      <c r="E8" s="1399"/>
      <c r="F8" s="1398" t="str">
        <f>IFERROR((((G7-F7)*24)), "0")</f>
        <v>0</v>
      </c>
      <c r="G8" s="1399"/>
      <c r="H8" s="1398">
        <f>IFERROR((((I7-H7)*24)), "0")</f>
        <v>7.5000000000000018</v>
      </c>
      <c r="I8" s="1399"/>
      <c r="J8" s="1400">
        <f>IFERROR((((K7-J7)*24)), "0")</f>
        <v>10.75</v>
      </c>
      <c r="K8" s="1401"/>
      <c r="L8" s="1398">
        <f>IFERROR((((M7-L7)*24)), "0")</f>
        <v>7.25</v>
      </c>
      <c r="M8" s="1399"/>
      <c r="N8" s="1402">
        <f>IFERROR((((O7-N7)*24)), "0")</f>
        <v>8.5</v>
      </c>
      <c r="O8" s="1403"/>
      <c r="P8" s="23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235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243" t="s">
        <v>22</v>
      </c>
      <c r="B10" s="135" t="s">
        <v>23</v>
      </c>
      <c r="C10" s="134" t="s">
        <v>23</v>
      </c>
      <c r="D10" s="138" t="s">
        <v>129</v>
      </c>
      <c r="E10" s="137" t="s">
        <v>130</v>
      </c>
      <c r="F10" s="50">
        <v>0.58333333333333337</v>
      </c>
      <c r="G10" s="51">
        <v>0.80208333333333337</v>
      </c>
      <c r="H10" s="94">
        <v>0.36458333333333331</v>
      </c>
      <c r="I10" s="95">
        <v>0.80208333333333337</v>
      </c>
      <c r="J10" s="115">
        <v>0.59375</v>
      </c>
      <c r="K10" s="114">
        <v>0.80208333333333337</v>
      </c>
      <c r="L10" s="50">
        <v>0.36458333333333331</v>
      </c>
      <c r="M10" s="79">
        <v>0.83333333333333337</v>
      </c>
      <c r="N10" s="135" t="s">
        <v>23</v>
      </c>
      <c r="O10" s="134" t="s">
        <v>23</v>
      </c>
      <c r="P10" s="139" t="s">
        <v>23</v>
      </c>
      <c r="Q10" s="244">
        <f>(B11+D11+F11+H11+J11+L11+N11)-(0.5*R10)+(S10)+(T10)+(U10)</f>
        <v>39.500000000000007</v>
      </c>
      <c r="R10" s="36">
        <v>1</v>
      </c>
      <c r="S10" s="36">
        <v>0</v>
      </c>
      <c r="T10" s="36">
        <v>0</v>
      </c>
      <c r="U10" s="36">
        <v>8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 t="str">
        <f>IFERROR((((C10-B10)*24)), "0")</f>
        <v>0</v>
      </c>
      <c r="C11" s="1403"/>
      <c r="D11" s="1402" t="str">
        <f>IFERROR((((E10-D10)*24)), "0")</f>
        <v>0</v>
      </c>
      <c r="E11" s="1403"/>
      <c r="F11" s="1402">
        <f>IFERROR((((G10-F10)*24)), "0")</f>
        <v>5.25</v>
      </c>
      <c r="G11" s="1403"/>
      <c r="H11" s="1402">
        <f>IFERROR((((I10-H10)*24)), "0")</f>
        <v>10.500000000000002</v>
      </c>
      <c r="I11" s="1403"/>
      <c r="J11" s="1405">
        <f>IFERROR((((K10-J10)*24)), "0")</f>
        <v>5.0000000000000009</v>
      </c>
      <c r="K11" s="1406"/>
      <c r="L11" s="1402">
        <f>IFERROR((((M10-L10)*24)), "0")</f>
        <v>11.250000000000002</v>
      </c>
      <c r="M11" s="1403"/>
      <c r="N11" s="1402" t="str">
        <f>IFERROR((((O10-N10)*24)), "0")</f>
        <v>0</v>
      </c>
      <c r="O11" s="1403"/>
      <c r="P11" s="234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236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243" t="s">
        <v>24</v>
      </c>
      <c r="B13" s="135" t="s">
        <v>23</v>
      </c>
      <c r="C13" s="134" t="s">
        <v>23</v>
      </c>
      <c r="D13" s="138" t="s">
        <v>129</v>
      </c>
      <c r="E13" s="137" t="s">
        <v>130</v>
      </c>
      <c r="F13" s="135" t="s">
        <v>27</v>
      </c>
      <c r="G13" s="134" t="s">
        <v>23</v>
      </c>
      <c r="H13" s="94">
        <v>0.36458333333333331</v>
      </c>
      <c r="I13" s="95">
        <v>0.60416666666666663</v>
      </c>
      <c r="J13" s="62">
        <v>0.35416666666666669</v>
      </c>
      <c r="K13" s="63">
        <v>0.80208333333333337</v>
      </c>
      <c r="L13" s="50">
        <v>0.45833333333333331</v>
      </c>
      <c r="M13" s="51">
        <v>0.80208333333333337</v>
      </c>
      <c r="N13" s="50">
        <v>0.36458333333333331</v>
      </c>
      <c r="O13" s="51">
        <v>0.71875</v>
      </c>
      <c r="P13" s="52" t="s">
        <v>30</v>
      </c>
      <c r="Q13" s="244">
        <f>(B14+D14+F14+H14+J14+L14+N14)-(0.5*R13)+(S13)+(T13)+(U13)</f>
        <v>39.75</v>
      </c>
      <c r="R13" s="36">
        <v>3</v>
      </c>
      <c r="S13" s="36">
        <v>0</v>
      </c>
      <c r="T13" s="36">
        <v>0</v>
      </c>
      <c r="U13" s="36">
        <v>8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402" t="str">
        <f>IFERROR((((E13-D13)*24)), "0")</f>
        <v>0</v>
      </c>
      <c r="E14" s="1403"/>
      <c r="F14" s="1337" t="str">
        <f>IFERROR((((G13-F13)*24)), "0")</f>
        <v>0</v>
      </c>
      <c r="G14" s="1338"/>
      <c r="H14" s="1337">
        <f>IFERROR((((I13-H13)*24)), "0")</f>
        <v>5.75</v>
      </c>
      <c r="I14" s="1338"/>
      <c r="J14" s="1402">
        <f>IFERROR((((K13-J13)*24)), "0")</f>
        <v>10.75</v>
      </c>
      <c r="K14" s="1403"/>
      <c r="L14" s="1402">
        <f>IFERROR((((M13-L13)*24)), "0")</f>
        <v>8.2500000000000018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236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243" t="s">
        <v>26</v>
      </c>
      <c r="B16" s="50">
        <v>0.44791666666666669</v>
      </c>
      <c r="C16" s="51">
        <v>0.67708333333333337</v>
      </c>
      <c r="D16" s="135" t="s">
        <v>129</v>
      </c>
      <c r="E16" s="134" t="s">
        <v>130</v>
      </c>
      <c r="F16" s="94">
        <v>0.36458333333333331</v>
      </c>
      <c r="G16" s="95">
        <v>0.80208333333333337</v>
      </c>
      <c r="H16" s="78">
        <v>0.375</v>
      </c>
      <c r="I16" s="95">
        <v>0.4375</v>
      </c>
      <c r="J16" s="94">
        <v>0.35416666666666669</v>
      </c>
      <c r="K16" s="95">
        <v>0.5</v>
      </c>
      <c r="L16" s="94">
        <v>0.65625</v>
      </c>
      <c r="M16" s="95">
        <v>0.80208333333333337</v>
      </c>
      <c r="N16" s="94">
        <v>0.36458333333333331</v>
      </c>
      <c r="O16" s="95">
        <v>0.71875</v>
      </c>
      <c r="P16" s="139" t="s">
        <v>23</v>
      </c>
      <c r="Q16" s="244">
        <f>(B17+D17+F17+H17+J17+L17+N17)-(0.5*R16)+(S16)+(T16)+(U16)</f>
        <v>40</v>
      </c>
      <c r="R16" s="36">
        <v>2</v>
      </c>
      <c r="S16" s="36">
        <v>0</v>
      </c>
      <c r="T16" s="36">
        <v>0</v>
      </c>
      <c r="U16" s="36">
        <v>8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10.500000000000002</v>
      </c>
      <c r="G17" s="1344"/>
      <c r="H17" s="1343">
        <f>IFERROR((((I16-H16)*24)), "0")</f>
        <v>1.5</v>
      </c>
      <c r="I17" s="1344"/>
      <c r="J17" s="1343">
        <f>IFERROR((((K16-J16)*24)), "0")</f>
        <v>3.4999999999999996</v>
      </c>
      <c r="K17" s="1344"/>
      <c r="L17" s="1343">
        <f>IFERROR((((M16-L16)*24)), "0")</f>
        <v>3.5000000000000009</v>
      </c>
      <c r="M17" s="1344"/>
      <c r="N17" s="1343">
        <f>IFERROR((((O16-N16)*24)), "0")</f>
        <v>8.5</v>
      </c>
      <c r="O17" s="1344"/>
      <c r="P17" s="229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231"/>
      <c r="Q18" s="228"/>
      <c r="R18" s="19"/>
      <c r="S18" s="19"/>
      <c r="T18" s="19"/>
      <c r="U18" s="10"/>
    </row>
    <row r="19" spans="1:21" ht="26" x14ac:dyDescent="0.45">
      <c r="A19" s="1"/>
      <c r="B19" s="1449" t="s">
        <v>8</v>
      </c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230" t="s">
        <v>0</v>
      </c>
      <c r="Q20" s="230"/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128</v>
      </c>
      <c r="E21" s="1379"/>
      <c r="F21" s="1345" t="s">
        <v>133</v>
      </c>
      <c r="G21" s="1379"/>
      <c r="H21" s="1384" t="s">
        <v>126</v>
      </c>
      <c r="I21" s="1385"/>
      <c r="J21" s="1345" t="s">
        <v>121</v>
      </c>
      <c r="K21" s="1346"/>
      <c r="L21" s="1345" t="s">
        <v>138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F10" sqref="F10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52" t="s">
        <v>20</v>
      </c>
      <c r="B1" s="1453"/>
      <c r="C1" s="1453"/>
      <c r="D1" s="1453"/>
      <c r="E1" s="1453"/>
      <c r="F1" s="1453"/>
      <c r="G1" s="1453"/>
      <c r="H1" s="1453"/>
      <c r="I1" s="1453"/>
      <c r="J1" s="1453"/>
      <c r="K1" s="1453"/>
      <c r="L1" s="1453"/>
      <c r="M1" s="1453"/>
      <c r="N1" s="1453"/>
      <c r="O1" s="1453"/>
      <c r="P1" s="1453"/>
      <c r="Q1" s="279"/>
      <c r="R1" s="23"/>
      <c r="S1" s="23"/>
      <c r="T1" s="23"/>
      <c r="U1" s="25"/>
    </row>
    <row r="2" spans="1:59" ht="17.25" customHeight="1" x14ac:dyDescent="0.4">
      <c r="A2" s="283"/>
      <c r="B2" s="1454">
        <v>42890</v>
      </c>
      <c r="C2" s="1455"/>
      <c r="D2" s="1454">
        <v>42891</v>
      </c>
      <c r="E2" s="1455"/>
      <c r="F2" s="1454">
        <v>42892</v>
      </c>
      <c r="G2" s="1455"/>
      <c r="H2" s="1454">
        <v>42893</v>
      </c>
      <c r="I2" s="1455"/>
      <c r="J2" s="1454">
        <v>42894</v>
      </c>
      <c r="K2" s="1455"/>
      <c r="L2" s="1454">
        <v>42895</v>
      </c>
      <c r="M2" s="1455"/>
      <c r="N2" s="1454">
        <v>42896</v>
      </c>
      <c r="O2" s="1455"/>
      <c r="P2" s="1454">
        <v>42897</v>
      </c>
      <c r="Q2" s="1455"/>
      <c r="U2" s="25"/>
      <c r="X2" t="s">
        <v>14</v>
      </c>
      <c r="Y2" t="s">
        <v>14</v>
      </c>
    </row>
    <row r="3" spans="1:59" ht="28.5" customHeight="1" x14ac:dyDescent="0.5">
      <c r="A3" s="280"/>
      <c r="B3" s="1456" t="s">
        <v>0</v>
      </c>
      <c r="C3" s="1457"/>
      <c r="D3" s="1456" t="s">
        <v>1</v>
      </c>
      <c r="E3" s="1458"/>
      <c r="F3" s="1456" t="s">
        <v>2</v>
      </c>
      <c r="G3" s="1458"/>
      <c r="H3" s="1456" t="s">
        <v>3</v>
      </c>
      <c r="I3" s="1458"/>
      <c r="J3" s="1456" t="s">
        <v>4</v>
      </c>
      <c r="K3" s="1458"/>
      <c r="L3" s="1456" t="s">
        <v>5</v>
      </c>
      <c r="M3" s="1458"/>
      <c r="N3" s="1456" t="s">
        <v>6</v>
      </c>
      <c r="O3" s="1456"/>
      <c r="P3" s="281" t="s">
        <v>0</v>
      </c>
      <c r="Q3" s="28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84" t="s">
        <v>113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59">
        <v>0.36458333333333331</v>
      </c>
      <c r="G4" s="81">
        <v>0.64583333333333337</v>
      </c>
      <c r="H4" s="117">
        <v>0.36458333333333331</v>
      </c>
      <c r="I4" s="116">
        <v>0.6875</v>
      </c>
      <c r="J4" s="54">
        <v>0.35416666666666669</v>
      </c>
      <c r="K4" s="127">
        <v>0.70833333333333337</v>
      </c>
      <c r="L4" s="138" t="s">
        <v>23</v>
      </c>
      <c r="M4" s="137" t="s">
        <v>23</v>
      </c>
      <c r="N4" s="94">
        <v>0.36458333333333331</v>
      </c>
      <c r="O4" s="95">
        <v>0.71875</v>
      </c>
      <c r="P4" s="139" t="s">
        <v>23</v>
      </c>
      <c r="Q4" s="286">
        <f>(B5+D5+F5+H5+J5+L5+N5)-(0.5*R4)+(S4)+(T4)+(U4)</f>
        <v>40</v>
      </c>
      <c r="R4" s="36">
        <v>4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>
        <f>IFERROR((((E4-D4)*24)), "0")</f>
        <v>10.500000000000002</v>
      </c>
      <c r="E5" s="1330"/>
      <c r="F5" s="1394">
        <f>IFERROR((((G4-F4)*24)), "0")</f>
        <v>6.7500000000000018</v>
      </c>
      <c r="G5" s="1395"/>
      <c r="H5" s="1394">
        <f>IFERROR((((I4-H4)*24)), "0")</f>
        <v>7.75</v>
      </c>
      <c r="I5" s="1395"/>
      <c r="J5" s="1396">
        <f>IFERROR((((K4-J4)*24)), "0")</f>
        <v>8.5</v>
      </c>
      <c r="K5" s="1397"/>
      <c r="L5" s="1394" t="str">
        <f>IFERROR((((M4-L4)*24)), "0")</f>
        <v>0</v>
      </c>
      <c r="M5" s="1395"/>
      <c r="N5" s="1394">
        <f>IFERROR((((O4-N4)*24)), "0")</f>
        <v>8.5</v>
      </c>
      <c r="O5" s="1395"/>
      <c r="P5" s="256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254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285" t="s">
        <v>25</v>
      </c>
      <c r="B7" s="94">
        <v>0.44791666666666669</v>
      </c>
      <c r="C7" s="95">
        <v>0.67708333333333337</v>
      </c>
      <c r="D7" s="138" t="s">
        <v>23</v>
      </c>
      <c r="E7" s="137" t="s">
        <v>23</v>
      </c>
      <c r="F7" s="117">
        <v>0.48958333333333331</v>
      </c>
      <c r="G7" s="116">
        <v>0.80208333333333337</v>
      </c>
      <c r="H7" s="59">
        <v>0.48958333333333331</v>
      </c>
      <c r="I7" s="60">
        <v>0.80208333333333337</v>
      </c>
      <c r="J7" s="115">
        <v>0.35416666666666669</v>
      </c>
      <c r="K7" s="114">
        <v>0.80208333333333337</v>
      </c>
      <c r="L7" s="94">
        <v>0.36458333333333331</v>
      </c>
      <c r="M7" s="79">
        <v>0.73958333333333337</v>
      </c>
      <c r="N7" s="138" t="s">
        <v>23</v>
      </c>
      <c r="O7" s="137" t="s">
        <v>23</v>
      </c>
      <c r="P7" s="136" t="s">
        <v>23</v>
      </c>
      <c r="Q7" s="286">
        <f>(B8+D8+F8+H8+J8+L8+N8)-(0.5*R7)+(S7)+(T7)+(U7)</f>
        <v>39.250000000000007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5.5</v>
      </c>
      <c r="C8" s="1395"/>
      <c r="D8" s="1333" t="str">
        <f>IFERROR((((E7-D7)*24)), "0")</f>
        <v>0</v>
      </c>
      <c r="E8" s="1334"/>
      <c r="F8" s="1333">
        <f>IFERROR((((G7-F7)*24)), "0")</f>
        <v>7.5000000000000018</v>
      </c>
      <c r="G8" s="1334"/>
      <c r="H8" s="1398">
        <f>IFERROR((((I7-H7)*24)), "0")</f>
        <v>7.5000000000000018</v>
      </c>
      <c r="I8" s="1399"/>
      <c r="J8" s="1400">
        <f>IFERROR((((K7-J7)*24)), "0")</f>
        <v>10.75</v>
      </c>
      <c r="K8" s="1401"/>
      <c r="L8" s="1398">
        <f>IFERROR((((M7-L7)*24)), "0")</f>
        <v>9.0000000000000018</v>
      </c>
      <c r="M8" s="1399"/>
      <c r="N8" s="1402" t="str">
        <f>IFERROR((((O7-N7)*24)), "0")</f>
        <v>0</v>
      </c>
      <c r="O8" s="1403"/>
      <c r="P8" s="257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61"/>
      <c r="I9" s="61"/>
      <c r="J9" s="1410"/>
      <c r="K9" s="1410"/>
      <c r="L9" s="1407"/>
      <c r="M9" s="1407"/>
      <c r="N9" s="1404"/>
      <c r="O9" s="1404"/>
      <c r="P9" s="254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285" t="s">
        <v>22</v>
      </c>
      <c r="B10" s="135" t="s">
        <v>23</v>
      </c>
      <c r="C10" s="134" t="s">
        <v>23</v>
      </c>
      <c r="D10" s="117">
        <v>0.36458333333333331</v>
      </c>
      <c r="E10" s="116">
        <v>0.80208333333333337</v>
      </c>
      <c r="F10" s="94">
        <v>0.59375</v>
      </c>
      <c r="G10" s="95">
        <v>0.80208333333333337</v>
      </c>
      <c r="H10" s="94">
        <v>0.36458333333333331</v>
      </c>
      <c r="I10" s="95">
        <v>0.66666666666666663</v>
      </c>
      <c r="J10" s="149" t="s">
        <v>23</v>
      </c>
      <c r="K10" s="148" t="s">
        <v>23</v>
      </c>
      <c r="L10" s="78">
        <v>0.375</v>
      </c>
      <c r="M10" s="51">
        <v>0.80208333333333337</v>
      </c>
      <c r="N10" s="94">
        <v>0.36458333333333331</v>
      </c>
      <c r="O10" s="95">
        <v>0.71875</v>
      </c>
      <c r="P10" s="126" t="s">
        <v>30</v>
      </c>
      <c r="Q10" s="286">
        <f>(B11+D11+F11+H11+J11+L11+N11)-(0.5*R10)+(S10)+(T10)+(U10)</f>
        <v>40</v>
      </c>
      <c r="R10" s="36">
        <v>3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402" t="str">
        <f>IFERROR((((C10-B10)*24)), "0")</f>
        <v>0</v>
      </c>
      <c r="C11" s="1403"/>
      <c r="D11" s="1337">
        <f>IFERROR((((E10-D10)*24)), "0")</f>
        <v>10.500000000000002</v>
      </c>
      <c r="E11" s="1338"/>
      <c r="F11" s="1337">
        <f>IFERROR((((G10-F10)*24)), "0")</f>
        <v>5.0000000000000009</v>
      </c>
      <c r="G11" s="1338"/>
      <c r="H11" s="1402">
        <f>IFERROR((((I10-H10)*24)), "0")</f>
        <v>7.25</v>
      </c>
      <c r="I11" s="1403"/>
      <c r="J11" s="1405" t="str">
        <f>IFERROR((((K10-J10)*24)), "0")</f>
        <v>0</v>
      </c>
      <c r="K11" s="1406"/>
      <c r="L11" s="1402">
        <f>IFERROR((((M10-L10)*24)), "0")</f>
        <v>10.25</v>
      </c>
      <c r="M11" s="1403"/>
      <c r="N11" s="1402">
        <f>IFERROR((((O10-N10)*24)), "0")</f>
        <v>8.5</v>
      </c>
      <c r="O11" s="1403"/>
      <c r="P11" s="255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407"/>
      <c r="I12" s="1407"/>
      <c r="J12" s="1410"/>
      <c r="K12" s="1410"/>
      <c r="L12" s="1407"/>
      <c r="M12" s="1407"/>
      <c r="N12" s="1407"/>
      <c r="O12" s="1407"/>
      <c r="P12" s="253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285" t="s">
        <v>24</v>
      </c>
      <c r="B13" s="94">
        <v>0.44791666666666669</v>
      </c>
      <c r="C13" s="95">
        <v>0.67708333333333337</v>
      </c>
      <c r="D13" s="138" t="s">
        <v>23</v>
      </c>
      <c r="E13" s="137" t="s">
        <v>23</v>
      </c>
      <c r="F13" s="94">
        <v>0.36458333333333331</v>
      </c>
      <c r="G13" s="95">
        <v>0.57291666666666663</v>
      </c>
      <c r="H13" s="94">
        <v>0.5625</v>
      </c>
      <c r="I13" s="95">
        <v>0.80208333333333337</v>
      </c>
      <c r="J13" s="62">
        <v>0.35416666666666669</v>
      </c>
      <c r="K13" s="63">
        <v>0.58333333333333337</v>
      </c>
      <c r="L13" s="50">
        <v>0.36458333333333331</v>
      </c>
      <c r="M13" s="51">
        <v>0.80208333333333337</v>
      </c>
      <c r="N13" s="50">
        <v>0.36458333333333331</v>
      </c>
      <c r="O13" s="51">
        <v>0.71875</v>
      </c>
      <c r="P13" s="139" t="s">
        <v>23</v>
      </c>
      <c r="Q13" s="286">
        <f>(B14+D14+F14+H14+J14+L14+N14)-(0.5*R13)+(S13)+(T13)+(U13)</f>
        <v>39.75</v>
      </c>
      <c r="R13" s="36">
        <v>2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>
        <f>IFERROR((((C13-B13)*24)), "0")</f>
        <v>5.5</v>
      </c>
      <c r="C14" s="1403"/>
      <c r="D14" s="1337" t="str">
        <f>IFERROR((((E13-D13)*24)), "0")</f>
        <v>0</v>
      </c>
      <c r="E14" s="1338"/>
      <c r="F14" s="1337">
        <f>IFERROR((((G13-F13)*24)), "0")</f>
        <v>5</v>
      </c>
      <c r="G14" s="1338"/>
      <c r="H14" s="1337">
        <f>IFERROR((((I13-H13)*24)), "0")</f>
        <v>5.7500000000000009</v>
      </c>
      <c r="I14" s="1338"/>
      <c r="J14" s="1402">
        <f>IFERROR((((K13-J13)*24)), "0")</f>
        <v>5.5</v>
      </c>
      <c r="K14" s="1403"/>
      <c r="L14" s="1402">
        <f>IFERROR((((M13-L13)*24)), "0")</f>
        <v>10.500000000000002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253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285" t="s">
        <v>26</v>
      </c>
      <c r="B16" s="135" t="s">
        <v>23</v>
      </c>
      <c r="C16" s="134" t="s">
        <v>23</v>
      </c>
      <c r="D16" s="94">
        <v>0.39583333333333331</v>
      </c>
      <c r="E16" s="95">
        <v>0.72916666666666663</v>
      </c>
      <c r="F16" s="94">
        <v>0.36458333333333331</v>
      </c>
      <c r="G16" s="95">
        <v>0.75</v>
      </c>
      <c r="H16" s="94">
        <v>0.36458333333333331</v>
      </c>
      <c r="I16" s="79">
        <v>0.66666666666666663</v>
      </c>
      <c r="J16" s="94">
        <v>0.42708333333333331</v>
      </c>
      <c r="K16" s="95">
        <v>0.80208333333333337</v>
      </c>
      <c r="L16" s="94">
        <v>0.4375</v>
      </c>
      <c r="M16" s="95">
        <v>0.80208333333333337</v>
      </c>
      <c r="N16" s="135" t="s">
        <v>27</v>
      </c>
      <c r="O16" s="134" t="s">
        <v>23</v>
      </c>
      <c r="P16" s="126" t="s">
        <v>30</v>
      </c>
      <c r="Q16" s="286">
        <f>(B17+D17+F17+H17+J17+L17+N17)-(0.5*R16)+(S16)+(T16)+(U16)</f>
        <v>39.75</v>
      </c>
      <c r="R16" s="36">
        <v>5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</v>
      </c>
      <c r="E17" s="1344"/>
      <c r="F17" s="1343">
        <f>IFERROR((((G16-F16)*24)), "0")</f>
        <v>9.25</v>
      </c>
      <c r="G17" s="1344"/>
      <c r="H17" s="1343">
        <f>IFERROR((((I16-H16)*24)), "0")</f>
        <v>7.25</v>
      </c>
      <c r="I17" s="1344"/>
      <c r="J17" s="1343">
        <f>IFERROR((((K16-J16)*24)), "0")</f>
        <v>9.0000000000000018</v>
      </c>
      <c r="K17" s="1344"/>
      <c r="L17" s="1343">
        <f>IFERROR((((M16-L16)*24)), "0")</f>
        <v>8.75</v>
      </c>
      <c r="M17" s="1344"/>
      <c r="N17" s="1343" t="str">
        <f>IFERROR((((O16-N16)*24)), "0")</f>
        <v>0</v>
      </c>
      <c r="O17" s="1344"/>
      <c r="P17" s="250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252"/>
      <c r="Q18" s="249"/>
      <c r="R18" s="19"/>
      <c r="S18" s="19"/>
      <c r="T18" s="19"/>
      <c r="U18" s="10"/>
    </row>
    <row r="19" spans="1:21" ht="26" x14ac:dyDescent="0.45">
      <c r="A19" s="1"/>
      <c r="B19" s="1459" t="s">
        <v>8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251" t="s">
        <v>0</v>
      </c>
      <c r="Q20" s="251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 t="s">
        <v>133</v>
      </c>
      <c r="G21" s="1379"/>
      <c r="H21" s="1384" t="s">
        <v>136</v>
      </c>
      <c r="I21" s="1385"/>
      <c r="J21" s="1345" t="s">
        <v>121</v>
      </c>
      <c r="K21" s="1346"/>
      <c r="L21" s="1345" t="s">
        <v>144</v>
      </c>
      <c r="M21" s="1355"/>
      <c r="N21" s="1361" t="s">
        <v>140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J14" sqref="J14:K14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52" t="s">
        <v>20</v>
      </c>
      <c r="B1" s="1453"/>
      <c r="C1" s="1453"/>
      <c r="D1" s="1453"/>
      <c r="E1" s="1453"/>
      <c r="F1" s="1453"/>
      <c r="G1" s="1453"/>
      <c r="H1" s="1453"/>
      <c r="I1" s="1453"/>
      <c r="J1" s="1453"/>
      <c r="K1" s="1453"/>
      <c r="L1" s="1453"/>
      <c r="M1" s="1453"/>
      <c r="N1" s="1453"/>
      <c r="O1" s="1453"/>
      <c r="P1" s="1453"/>
      <c r="Q1" s="279"/>
      <c r="R1" s="23"/>
      <c r="S1" s="23"/>
      <c r="T1" s="23"/>
      <c r="U1" s="25"/>
    </row>
    <row r="2" spans="1:59" ht="17.25" customHeight="1" x14ac:dyDescent="0.4">
      <c r="A2" s="283"/>
      <c r="B2" s="1454">
        <v>42897</v>
      </c>
      <c r="C2" s="1455"/>
      <c r="D2" s="1454">
        <v>42898</v>
      </c>
      <c r="E2" s="1455"/>
      <c r="F2" s="1454">
        <v>42899</v>
      </c>
      <c r="G2" s="1455"/>
      <c r="H2" s="1454">
        <v>42900</v>
      </c>
      <c r="I2" s="1455"/>
      <c r="J2" s="1454">
        <v>42901</v>
      </c>
      <c r="K2" s="1455"/>
      <c r="L2" s="1454">
        <v>42902</v>
      </c>
      <c r="M2" s="1455"/>
      <c r="N2" s="1454">
        <v>42903</v>
      </c>
      <c r="O2" s="1455"/>
      <c r="P2" s="1454">
        <v>42904</v>
      </c>
      <c r="Q2" s="1455"/>
      <c r="U2" s="25"/>
      <c r="X2" t="s">
        <v>14</v>
      </c>
      <c r="Y2" t="s">
        <v>14</v>
      </c>
    </row>
    <row r="3" spans="1:59" ht="28.5" customHeight="1" x14ac:dyDescent="0.5">
      <c r="A3" s="280"/>
      <c r="B3" s="1456" t="s">
        <v>0</v>
      </c>
      <c r="C3" s="1457"/>
      <c r="D3" s="1456" t="s">
        <v>1</v>
      </c>
      <c r="E3" s="1458"/>
      <c r="F3" s="1456" t="s">
        <v>2</v>
      </c>
      <c r="G3" s="1458"/>
      <c r="H3" s="1456" t="s">
        <v>3</v>
      </c>
      <c r="I3" s="1458"/>
      <c r="J3" s="1456" t="s">
        <v>4</v>
      </c>
      <c r="K3" s="1458"/>
      <c r="L3" s="1456" t="s">
        <v>5</v>
      </c>
      <c r="M3" s="1458"/>
      <c r="N3" s="1456" t="s">
        <v>6</v>
      </c>
      <c r="O3" s="1456"/>
      <c r="P3" s="281" t="s">
        <v>0</v>
      </c>
      <c r="Q3" s="28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84" t="s">
        <v>113</v>
      </c>
      <c r="B4" s="135" t="s">
        <v>23</v>
      </c>
      <c r="C4" s="134" t="s">
        <v>23</v>
      </c>
      <c r="D4" s="117">
        <v>0.32291666666666669</v>
      </c>
      <c r="E4" s="116">
        <v>0.60416666666666663</v>
      </c>
      <c r="F4" s="59">
        <v>0.36458333333333331</v>
      </c>
      <c r="G4" s="140">
        <v>0.80208333333333337</v>
      </c>
      <c r="H4" s="117">
        <v>0.41666666666666669</v>
      </c>
      <c r="I4" s="66">
        <v>0.625</v>
      </c>
      <c r="J4" s="54">
        <v>0.35416666666666669</v>
      </c>
      <c r="K4" s="127">
        <v>0.80208333333333337</v>
      </c>
      <c r="L4" s="138" t="s">
        <v>23</v>
      </c>
      <c r="M4" s="137" t="s">
        <v>23</v>
      </c>
      <c r="N4" s="94">
        <v>0.36458333333333331</v>
      </c>
      <c r="O4" s="95">
        <v>0.71875</v>
      </c>
      <c r="P4" s="139" t="s">
        <v>23</v>
      </c>
      <c r="Q4" s="286">
        <f>(B5+D5+F5+H5+J5+L5+N5)-(0.5*R4)+(S4)+(T4)+(U4)</f>
        <v>40</v>
      </c>
      <c r="R4" s="36">
        <v>3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>
        <f>IFERROR((((E4-D4)*24)), "0")</f>
        <v>6.7499999999999982</v>
      </c>
      <c r="E5" s="1330"/>
      <c r="F5" s="1394">
        <f>IFERROR((((G4-F4)*24)), "0")</f>
        <v>10.500000000000002</v>
      </c>
      <c r="G5" s="1395"/>
      <c r="H5" s="1394">
        <f>IFERROR((((I4-H4)*24)), "0")</f>
        <v>5</v>
      </c>
      <c r="I5" s="1395"/>
      <c r="J5" s="1396">
        <f>IFERROR((((K4-J4)*24)), "0")</f>
        <v>10.75</v>
      </c>
      <c r="K5" s="1397"/>
      <c r="L5" s="1394" t="str">
        <f>IFERROR((((M4-L4)*24)), "0")</f>
        <v>0</v>
      </c>
      <c r="M5" s="1395"/>
      <c r="N5" s="1394">
        <f>IFERROR((((O4-N4)*24)), "0")</f>
        <v>8.5</v>
      </c>
      <c r="O5" s="1395"/>
      <c r="P5" s="264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263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285" t="s">
        <v>25</v>
      </c>
      <c r="B7" s="135" t="s">
        <v>23</v>
      </c>
      <c r="C7" s="134" t="s">
        <v>23</v>
      </c>
      <c r="D7" s="117">
        <v>0.48958333333333331</v>
      </c>
      <c r="E7" s="116">
        <v>0.80208333333333337</v>
      </c>
      <c r="F7" s="117">
        <v>0.48958333333333331</v>
      </c>
      <c r="G7" s="116">
        <v>0.80208333333333337</v>
      </c>
      <c r="H7" s="117">
        <v>0.48958333333333331</v>
      </c>
      <c r="I7" s="116">
        <v>0.80208333333333337</v>
      </c>
      <c r="J7" s="115">
        <v>0.35416666666666669</v>
      </c>
      <c r="K7" s="114">
        <v>0.6875</v>
      </c>
      <c r="L7" s="94">
        <v>0.36458333333333331</v>
      </c>
      <c r="M7" s="95">
        <v>0.80208333333333337</v>
      </c>
      <c r="N7" s="138" t="s">
        <v>27</v>
      </c>
      <c r="O7" s="137" t="s">
        <v>23</v>
      </c>
      <c r="P7" s="124" t="s">
        <v>30</v>
      </c>
      <c r="Q7" s="286">
        <f>(B8+D8+F8+H8+J8+L8+N8)-(0.5*R7)+(S7)+(T7)+(U7)</f>
        <v>40.000000000000007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33">
        <f>IFERROR((((E7-D7)*24)), "0")</f>
        <v>7.5000000000000018</v>
      </c>
      <c r="E8" s="1334"/>
      <c r="F8" s="1333">
        <f>IFERROR((((G7-F7)*24)), "0")</f>
        <v>7.5000000000000018</v>
      </c>
      <c r="G8" s="1334"/>
      <c r="H8" s="1333">
        <f>IFERROR((((I7-H7)*24)), "0")</f>
        <v>7.5000000000000018</v>
      </c>
      <c r="I8" s="1334"/>
      <c r="J8" s="1335">
        <f>IFERROR((((K7-J7)*24)), "0")</f>
        <v>8</v>
      </c>
      <c r="K8" s="1336"/>
      <c r="L8" s="1333">
        <f>IFERROR((((M7-L7)*24)), "0")</f>
        <v>10.500000000000002</v>
      </c>
      <c r="M8" s="1334"/>
      <c r="N8" s="1337" t="str">
        <f>IFERROR((((O7-N7)*24)), "0")</f>
        <v>0</v>
      </c>
      <c r="O8" s="1338"/>
      <c r="P8" s="268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266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285" t="s">
        <v>22</v>
      </c>
      <c r="B10" s="94">
        <v>0.44791666666666669</v>
      </c>
      <c r="C10" s="95">
        <v>0.67708333333333337</v>
      </c>
      <c r="D10" s="117">
        <v>0.32291666666666669</v>
      </c>
      <c r="E10" s="116">
        <v>0.70833333333333337</v>
      </c>
      <c r="F10" s="135" t="s">
        <v>23</v>
      </c>
      <c r="G10" s="134" t="s">
        <v>23</v>
      </c>
      <c r="H10" s="94">
        <v>0.36458333333333331</v>
      </c>
      <c r="I10" s="95">
        <v>0.80208333333333337</v>
      </c>
      <c r="J10" s="149" t="s">
        <v>23</v>
      </c>
      <c r="K10" s="148" t="s">
        <v>23</v>
      </c>
      <c r="L10" s="94">
        <v>0.45833333333333331</v>
      </c>
      <c r="M10" s="95">
        <v>0.80208333333333337</v>
      </c>
      <c r="N10" s="94">
        <v>0.36458333333333331</v>
      </c>
      <c r="O10" s="95">
        <v>0.71875</v>
      </c>
      <c r="P10" s="139" t="s">
        <v>23</v>
      </c>
      <c r="Q10" s="286">
        <f>(B11+D11+F11+H11+J11+L11+N11)-(0.5*R10)+(S10)+(T10)+(U10)</f>
        <v>40</v>
      </c>
      <c r="R10" s="36">
        <v>4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>
        <f>IFERROR((((E10-D10)*24)), "0")</f>
        <v>9.25</v>
      </c>
      <c r="E11" s="1338"/>
      <c r="F11" s="1337" t="str">
        <f>IFERROR((((G10-F10)*24)), "0")</f>
        <v>0</v>
      </c>
      <c r="G11" s="1338"/>
      <c r="H11" s="1337">
        <f>IFERROR((((I10-H10)*24)), "0")</f>
        <v>10.500000000000002</v>
      </c>
      <c r="I11" s="1338"/>
      <c r="J11" s="1341" t="str">
        <f>IFERROR((((K10-J10)*24)), "0")</f>
        <v>0</v>
      </c>
      <c r="K11" s="1342"/>
      <c r="L11" s="1337">
        <f>IFERROR((((M10-L10)*24)), "0")</f>
        <v>8.2500000000000018</v>
      </c>
      <c r="M11" s="1338"/>
      <c r="N11" s="1337">
        <f>IFERROR((((O10-N10)*24)), "0")</f>
        <v>8.5</v>
      </c>
      <c r="O11" s="1338"/>
      <c r="P11" s="267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265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285" t="s">
        <v>24</v>
      </c>
      <c r="B13" s="135" t="s">
        <v>23</v>
      </c>
      <c r="C13" s="134" t="s">
        <v>23</v>
      </c>
      <c r="D13" s="117">
        <v>0.32291666666666669</v>
      </c>
      <c r="E13" s="116">
        <v>0.58333333333333337</v>
      </c>
      <c r="F13" s="78">
        <v>0.375</v>
      </c>
      <c r="G13" s="95">
        <v>0.70833333333333337</v>
      </c>
      <c r="H13" s="135" t="s">
        <v>23</v>
      </c>
      <c r="I13" s="134" t="s">
        <v>23</v>
      </c>
      <c r="J13" s="115">
        <v>0.35416666666666669</v>
      </c>
      <c r="K13" s="114">
        <v>0.80208333333333337</v>
      </c>
      <c r="L13" s="94">
        <v>0.36458333333333331</v>
      </c>
      <c r="M13" s="95">
        <v>0.70833333333333337</v>
      </c>
      <c r="N13" s="94">
        <v>0.36458333333333331</v>
      </c>
      <c r="O13" s="95">
        <v>0.71875</v>
      </c>
      <c r="P13" s="139" t="s">
        <v>23</v>
      </c>
      <c r="Q13" s="286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6.25</v>
      </c>
      <c r="E14" s="1338"/>
      <c r="F14" s="1337">
        <f>IFERROR((((G13-F13)*24)), "0")</f>
        <v>8</v>
      </c>
      <c r="G14" s="1338"/>
      <c r="H14" s="1337" t="str">
        <f>IFERROR((((I13-H13)*24)), "0")</f>
        <v>0</v>
      </c>
      <c r="I14" s="1338"/>
      <c r="J14" s="1402">
        <f>IFERROR((((K13-J13)*24)), "0")</f>
        <v>10.75</v>
      </c>
      <c r="K14" s="1403"/>
      <c r="L14" s="1402">
        <f>IFERROR((((M13-L13)*24)), "0")</f>
        <v>8.2500000000000018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262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285" t="s">
        <v>26</v>
      </c>
      <c r="B16" s="94">
        <v>0.44791666666666669</v>
      </c>
      <c r="C16" s="95">
        <v>0.67708333333333337</v>
      </c>
      <c r="D16" s="94">
        <v>0.32291666666666669</v>
      </c>
      <c r="E16" s="95">
        <v>0.80208333333333337</v>
      </c>
      <c r="F16" s="94">
        <v>0.36458333333333331</v>
      </c>
      <c r="G16" s="95">
        <v>0.64583333333333337</v>
      </c>
      <c r="H16" s="94">
        <v>0.36458333333333331</v>
      </c>
      <c r="I16" s="79">
        <v>0.70833333333333337</v>
      </c>
      <c r="J16" s="135" t="s">
        <v>23</v>
      </c>
      <c r="K16" s="134" t="s">
        <v>23</v>
      </c>
      <c r="L16" s="94">
        <v>0.41666666666666669</v>
      </c>
      <c r="M16" s="95">
        <v>0.80208333333333337</v>
      </c>
      <c r="N16" s="135" t="s">
        <v>23</v>
      </c>
      <c r="O16" s="134" t="s">
        <v>23</v>
      </c>
      <c r="P16" s="126" t="s">
        <v>30</v>
      </c>
      <c r="Q16" s="286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11.5</v>
      </c>
      <c r="E17" s="1344"/>
      <c r="F17" s="1343">
        <f>IFERROR((((G16-F16)*24)), "0")</f>
        <v>6.7500000000000018</v>
      </c>
      <c r="G17" s="1344"/>
      <c r="H17" s="1343">
        <f>IFERROR((((I16-H16)*24)), "0")</f>
        <v>8.2500000000000018</v>
      </c>
      <c r="I17" s="1344"/>
      <c r="J17" s="1343" t="str">
        <f>IFERROR((((K16-J16)*24)), "0")</f>
        <v>0</v>
      </c>
      <c r="K17" s="1344"/>
      <c r="L17" s="1343">
        <f>IFERROR((((M16-L16)*24)), "0")</f>
        <v>9.25</v>
      </c>
      <c r="M17" s="1344"/>
      <c r="N17" s="1343" t="str">
        <f>IFERROR((((O16-N16)*24)), "0")</f>
        <v>0</v>
      </c>
      <c r="O17" s="1344"/>
      <c r="P17" s="259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261"/>
      <c r="Q18" s="258"/>
      <c r="R18" s="19"/>
      <c r="S18" s="19"/>
      <c r="T18" s="19"/>
      <c r="U18" s="10"/>
    </row>
    <row r="19" spans="1:21" ht="26" x14ac:dyDescent="0.45">
      <c r="A19" s="1"/>
      <c r="B19" s="1459" t="s">
        <v>8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260" t="s">
        <v>0</v>
      </c>
      <c r="Q20" s="260"/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139</v>
      </c>
      <c r="E21" s="1379"/>
      <c r="F21" s="1345" t="s">
        <v>143</v>
      </c>
      <c r="G21" s="1379"/>
      <c r="H21" s="1384" t="s">
        <v>137</v>
      </c>
      <c r="I21" s="1385"/>
      <c r="J21" s="1345" t="s">
        <v>121</v>
      </c>
      <c r="K21" s="1346"/>
      <c r="L21" s="1345"/>
      <c r="M21" s="1355"/>
      <c r="N21" s="1361" t="s">
        <v>116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J10" sqref="J10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52" t="s">
        <v>20</v>
      </c>
      <c r="B1" s="1453"/>
      <c r="C1" s="1453"/>
      <c r="D1" s="1453"/>
      <c r="E1" s="1453"/>
      <c r="F1" s="1453"/>
      <c r="G1" s="1453"/>
      <c r="H1" s="1453"/>
      <c r="I1" s="1453"/>
      <c r="J1" s="1453"/>
      <c r="K1" s="1453"/>
      <c r="L1" s="1453"/>
      <c r="M1" s="1453"/>
      <c r="N1" s="1453"/>
      <c r="O1" s="1453"/>
      <c r="P1" s="1453"/>
      <c r="Q1" s="279"/>
      <c r="R1" s="23"/>
      <c r="S1" s="23"/>
      <c r="T1" s="23"/>
      <c r="U1" s="25"/>
    </row>
    <row r="2" spans="1:59" ht="17.25" customHeight="1" x14ac:dyDescent="0.4">
      <c r="A2" s="283"/>
      <c r="B2" s="1454">
        <v>42904</v>
      </c>
      <c r="C2" s="1455"/>
      <c r="D2" s="1454">
        <v>42905</v>
      </c>
      <c r="E2" s="1455"/>
      <c r="F2" s="1454">
        <v>42906</v>
      </c>
      <c r="G2" s="1455"/>
      <c r="H2" s="1454">
        <v>42907</v>
      </c>
      <c r="I2" s="1455"/>
      <c r="J2" s="1454">
        <v>42908</v>
      </c>
      <c r="K2" s="1455"/>
      <c r="L2" s="1454">
        <v>42909</v>
      </c>
      <c r="M2" s="1455"/>
      <c r="N2" s="1454">
        <v>42910</v>
      </c>
      <c r="O2" s="1455"/>
      <c r="P2" s="1454">
        <v>42911</v>
      </c>
      <c r="Q2" s="1455"/>
      <c r="U2" s="25"/>
      <c r="X2" t="s">
        <v>14</v>
      </c>
      <c r="Y2" t="s">
        <v>14</v>
      </c>
    </row>
    <row r="3" spans="1:59" ht="28.5" customHeight="1" x14ac:dyDescent="0.5">
      <c r="A3" s="280"/>
      <c r="B3" s="1456" t="s">
        <v>0</v>
      </c>
      <c r="C3" s="1457"/>
      <c r="D3" s="1456" t="s">
        <v>1</v>
      </c>
      <c r="E3" s="1458"/>
      <c r="F3" s="1456" t="s">
        <v>2</v>
      </c>
      <c r="G3" s="1458"/>
      <c r="H3" s="1456" t="s">
        <v>3</v>
      </c>
      <c r="I3" s="1458"/>
      <c r="J3" s="1456" t="s">
        <v>4</v>
      </c>
      <c r="K3" s="1458"/>
      <c r="L3" s="1456" t="s">
        <v>5</v>
      </c>
      <c r="M3" s="1458"/>
      <c r="N3" s="1456" t="s">
        <v>6</v>
      </c>
      <c r="O3" s="1456"/>
      <c r="P3" s="281" t="s">
        <v>0</v>
      </c>
      <c r="Q3" s="28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84" t="s">
        <v>113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59">
        <v>0.36458333333333331</v>
      </c>
      <c r="G4" s="140">
        <v>0.65625</v>
      </c>
      <c r="H4" s="117">
        <v>0.36458333333333331</v>
      </c>
      <c r="I4" s="66">
        <v>0.58333333333333337</v>
      </c>
      <c r="J4" s="298">
        <v>0.36458333333333331</v>
      </c>
      <c r="K4" s="81">
        <v>0.70833333333333337</v>
      </c>
      <c r="L4" s="117">
        <v>0.36458333333333331</v>
      </c>
      <c r="M4" s="116">
        <v>0.80208333333333337</v>
      </c>
      <c r="N4" s="135" t="s">
        <v>23</v>
      </c>
      <c r="O4" s="134" t="s">
        <v>23</v>
      </c>
      <c r="P4" s="139" t="s">
        <v>23</v>
      </c>
      <c r="Q4" s="286">
        <f>(B5+D5+F5+H5+J5+L5+N5)-(0.5*R4)+(S4)+(T4)+(U4)</f>
        <v>40</v>
      </c>
      <c r="R4" s="36">
        <v>3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>
        <f>IFERROR((((E4-D4)*24)), "0")</f>
        <v>10.500000000000002</v>
      </c>
      <c r="E5" s="1330"/>
      <c r="F5" s="1394">
        <f>IFERROR((((G4-F4)*24)), "0")</f>
        <v>7</v>
      </c>
      <c r="G5" s="1395"/>
      <c r="H5" s="1394">
        <f>IFERROR((((I4-H4)*24)), "0")</f>
        <v>5.2500000000000018</v>
      </c>
      <c r="I5" s="1395"/>
      <c r="J5" s="1396">
        <f>IFERROR((((K4-J4)*24)), "0")</f>
        <v>8.2500000000000018</v>
      </c>
      <c r="K5" s="1397"/>
      <c r="L5" s="1394">
        <f>IFERROR((((M4-L4)*24)), "0")</f>
        <v>10.500000000000002</v>
      </c>
      <c r="M5" s="1395"/>
      <c r="N5" s="1394" t="str">
        <f>IFERROR((((O4-N4)*24)), "0")</f>
        <v>0</v>
      </c>
      <c r="O5" s="1395"/>
      <c r="P5" s="278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277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285" t="s">
        <v>25</v>
      </c>
      <c r="B7" s="94">
        <v>0.44791666666666669</v>
      </c>
      <c r="C7" s="95">
        <v>0.67708333333333337</v>
      </c>
      <c r="D7" s="117">
        <v>0.48958333333333331</v>
      </c>
      <c r="E7" s="116">
        <v>0.80208333333333337</v>
      </c>
      <c r="F7" s="117">
        <v>0.48958333333333331</v>
      </c>
      <c r="G7" s="116">
        <v>0.65625</v>
      </c>
      <c r="H7" s="117">
        <v>0.48958333333333331</v>
      </c>
      <c r="I7" s="116">
        <v>0.80208333333333337</v>
      </c>
      <c r="J7" s="115">
        <v>0.36458333333333331</v>
      </c>
      <c r="K7" s="114">
        <v>0.69791666666666663</v>
      </c>
      <c r="L7" s="135" t="s">
        <v>23</v>
      </c>
      <c r="M7" s="134" t="s">
        <v>23</v>
      </c>
      <c r="N7" s="117">
        <v>0.36458333333333331</v>
      </c>
      <c r="O7" s="116">
        <v>0.71875</v>
      </c>
      <c r="P7" s="124" t="s">
        <v>60</v>
      </c>
      <c r="Q7" s="286">
        <f>(B8+D8+F8+H8+J8+L8+N8)-(0.5*R7)+(S7)+(T7)+(U7)</f>
        <v>40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5.5</v>
      </c>
      <c r="C8" s="1395"/>
      <c r="D8" s="1333">
        <f>IFERROR((((E7-D7)*24)), "0")</f>
        <v>7.5000000000000018</v>
      </c>
      <c r="E8" s="1334"/>
      <c r="F8" s="1333">
        <f>IFERROR((((G7-F7)*24)), "0")</f>
        <v>4</v>
      </c>
      <c r="G8" s="1334"/>
      <c r="H8" s="1333">
        <f>IFERROR((((I7-H7)*24)), "0")</f>
        <v>7.5000000000000018</v>
      </c>
      <c r="I8" s="1334"/>
      <c r="J8" s="1335">
        <f>IFERROR((((K7-J7)*24)), "0")</f>
        <v>8</v>
      </c>
      <c r="K8" s="1336"/>
      <c r="L8" s="1333" t="str">
        <f>IFERROR((((M7-L7)*24)), "0")</f>
        <v>0</v>
      </c>
      <c r="M8" s="1334"/>
      <c r="N8" s="1337">
        <f>IFERROR((((O7-N7)*24)), "0")</f>
        <v>8.5</v>
      </c>
      <c r="O8" s="1338"/>
      <c r="P8" s="275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270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285" t="s">
        <v>22</v>
      </c>
      <c r="B10" s="135" t="s">
        <v>23</v>
      </c>
      <c r="C10" s="134" t="s">
        <v>23</v>
      </c>
      <c r="D10" s="117">
        <v>0.36458333333333331</v>
      </c>
      <c r="E10" s="116">
        <v>0.73958333333333337</v>
      </c>
      <c r="F10" s="94">
        <v>0.59375</v>
      </c>
      <c r="G10" s="95">
        <v>0.80208333333333337</v>
      </c>
      <c r="H10" s="78">
        <v>0.36458333333333331</v>
      </c>
      <c r="I10" s="79">
        <v>0.80208333333333337</v>
      </c>
      <c r="J10" s="115">
        <v>0.59375</v>
      </c>
      <c r="K10" s="114">
        <v>0.80208333333333337</v>
      </c>
      <c r="L10" s="94">
        <v>0.36458333333333331</v>
      </c>
      <c r="M10" s="95">
        <v>0.80208333333333337</v>
      </c>
      <c r="N10" s="135" t="s">
        <v>27</v>
      </c>
      <c r="O10" s="134" t="s">
        <v>23</v>
      </c>
      <c r="P10" s="126" t="s">
        <v>30</v>
      </c>
      <c r="Q10" s="286">
        <f>(B11+D11+F11+H11+J11+L11+N11)-(0.5*R10)+(S10)+(T10)+(U10)</f>
        <v>39.500000000000007</v>
      </c>
      <c r="R10" s="36">
        <v>1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9.0000000000000018</v>
      </c>
      <c r="E11" s="1338"/>
      <c r="F11" s="1337">
        <f>IFERROR((((G10-F10)*24)), "0")</f>
        <v>5.0000000000000009</v>
      </c>
      <c r="G11" s="1338"/>
      <c r="H11" s="1337">
        <f>IFERROR((((I10-H10)*24)), "0")</f>
        <v>10.500000000000002</v>
      </c>
      <c r="I11" s="1338"/>
      <c r="J11" s="1341">
        <f>IFERROR((((K10-J10)*24)), "0")</f>
        <v>5.0000000000000009</v>
      </c>
      <c r="K11" s="1342"/>
      <c r="L11" s="1337">
        <f>IFERROR((((M10-L10)*24)), "0")</f>
        <v>10.500000000000002</v>
      </c>
      <c r="M11" s="1338"/>
      <c r="N11" s="1337" t="str">
        <f>IFERROR((((O10-N10)*24)), "0")</f>
        <v>0</v>
      </c>
      <c r="O11" s="1338"/>
      <c r="P11" s="274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269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285" t="s">
        <v>24</v>
      </c>
      <c r="B13" s="135" t="s">
        <v>23</v>
      </c>
      <c r="C13" s="134" t="s">
        <v>23</v>
      </c>
      <c r="D13" s="117">
        <v>0.36458333333333331</v>
      </c>
      <c r="E13" s="116">
        <v>0.59375</v>
      </c>
      <c r="F13" s="135" t="s">
        <v>23</v>
      </c>
      <c r="G13" s="134" t="s">
        <v>23</v>
      </c>
      <c r="H13" s="94">
        <v>0.36458333333333331</v>
      </c>
      <c r="I13" s="95">
        <v>0.69791666666666663</v>
      </c>
      <c r="J13" s="115">
        <v>0.36458333333333331</v>
      </c>
      <c r="K13" s="114">
        <v>0.80208333333333337</v>
      </c>
      <c r="L13" s="94">
        <v>0.41666666666666669</v>
      </c>
      <c r="M13" s="95">
        <v>0.80208333333333337</v>
      </c>
      <c r="N13" s="94">
        <v>0.36458333333333331</v>
      </c>
      <c r="O13" s="95">
        <v>0.71875</v>
      </c>
      <c r="P13" s="139" t="s">
        <v>23</v>
      </c>
      <c r="Q13" s="286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5.5</v>
      </c>
      <c r="E14" s="1338"/>
      <c r="F14" s="1337" t="str">
        <f>IFERROR((((G13-F13)*24)), "0")</f>
        <v>0</v>
      </c>
      <c r="G14" s="1338"/>
      <c r="H14" s="1337">
        <f>IFERROR((((I13-H13)*24)), "0")</f>
        <v>8</v>
      </c>
      <c r="I14" s="1338"/>
      <c r="J14" s="1402">
        <f>IFERROR((((K13-J13)*24)), "0")</f>
        <v>10.500000000000002</v>
      </c>
      <c r="K14" s="1403"/>
      <c r="L14" s="1402">
        <f>IFERROR((((M13-L13)*24)), "0")</f>
        <v>9.25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276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285" t="s">
        <v>26</v>
      </c>
      <c r="B16" s="94">
        <v>0.44791666666666669</v>
      </c>
      <c r="C16" s="95">
        <v>0.67708333333333337</v>
      </c>
      <c r="D16" s="135" t="s">
        <v>23</v>
      </c>
      <c r="E16" s="134" t="s">
        <v>23</v>
      </c>
      <c r="F16" s="94">
        <v>0.36458333333333331</v>
      </c>
      <c r="G16" s="95">
        <v>0.80208333333333337</v>
      </c>
      <c r="H16" s="94">
        <v>0.41666666666666669</v>
      </c>
      <c r="I16" s="95">
        <v>0.80208333333333337</v>
      </c>
      <c r="J16" s="135" t="s">
        <v>23</v>
      </c>
      <c r="K16" s="134" t="s">
        <v>23</v>
      </c>
      <c r="L16" s="94">
        <v>0.36458333333333331</v>
      </c>
      <c r="M16" s="95">
        <v>0.67708333333333337</v>
      </c>
      <c r="N16" s="94">
        <v>0.36458333333333331</v>
      </c>
      <c r="O16" s="95">
        <v>0.71875</v>
      </c>
      <c r="P16" s="139" t="s">
        <v>23</v>
      </c>
      <c r="Q16" s="286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10.500000000000002</v>
      </c>
      <c r="G17" s="1344"/>
      <c r="H17" s="1343">
        <f>IFERROR((((I16-H16)*24)), "0")</f>
        <v>9.25</v>
      </c>
      <c r="I17" s="1344"/>
      <c r="J17" s="1343" t="str">
        <f>IFERROR((((K16-J16)*24)), "0")</f>
        <v>0</v>
      </c>
      <c r="K17" s="1344"/>
      <c r="L17" s="1343">
        <f>IFERROR((((M16-L16)*24)), "0")</f>
        <v>7.5000000000000018</v>
      </c>
      <c r="M17" s="1344"/>
      <c r="N17" s="1343">
        <f>IFERROR((((O16-N16)*24)), "0")</f>
        <v>8.5</v>
      </c>
      <c r="O17" s="1344"/>
      <c r="P17" s="271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273"/>
      <c r="Q18" s="270"/>
      <c r="R18" s="19"/>
      <c r="S18" s="19"/>
      <c r="T18" s="19"/>
      <c r="U18" s="10"/>
    </row>
    <row r="19" spans="1:21" ht="26" x14ac:dyDescent="0.45">
      <c r="A19" s="1"/>
      <c r="B19" s="1459" t="s">
        <v>8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272" t="s">
        <v>0</v>
      </c>
      <c r="Q20" s="272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/>
      <c r="G21" s="1379"/>
      <c r="H21" s="1384" t="s">
        <v>147</v>
      </c>
      <c r="I21" s="1385"/>
      <c r="J21" s="1345" t="s">
        <v>149</v>
      </c>
      <c r="K21" s="1346"/>
      <c r="L21" s="1345"/>
      <c r="M21" s="1355"/>
      <c r="N21" s="1361" t="s">
        <v>141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M10" sqref="M10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52" t="s">
        <v>20</v>
      </c>
      <c r="B1" s="1453"/>
      <c r="C1" s="1453"/>
      <c r="D1" s="1453"/>
      <c r="E1" s="1453"/>
      <c r="F1" s="1453"/>
      <c r="G1" s="1453"/>
      <c r="H1" s="1453"/>
      <c r="I1" s="1453"/>
      <c r="J1" s="1453"/>
      <c r="K1" s="1453"/>
      <c r="L1" s="1453"/>
      <c r="M1" s="1453"/>
      <c r="N1" s="1453"/>
      <c r="O1" s="1453"/>
      <c r="P1" s="1453"/>
      <c r="Q1" s="279"/>
      <c r="R1" s="23"/>
      <c r="S1" s="23"/>
      <c r="T1" s="23"/>
      <c r="U1" s="25"/>
    </row>
    <row r="2" spans="1:59" ht="17.25" customHeight="1" x14ac:dyDescent="0.4">
      <c r="A2" s="283"/>
      <c r="B2" s="1454">
        <v>42911</v>
      </c>
      <c r="C2" s="1455"/>
      <c r="D2" s="1454">
        <v>42912</v>
      </c>
      <c r="E2" s="1455"/>
      <c r="F2" s="1454">
        <v>42913</v>
      </c>
      <c r="G2" s="1455"/>
      <c r="H2" s="1454">
        <v>42914</v>
      </c>
      <c r="I2" s="1455"/>
      <c r="J2" s="1454">
        <v>42915</v>
      </c>
      <c r="K2" s="1455"/>
      <c r="L2" s="1454">
        <v>42916</v>
      </c>
      <c r="M2" s="1455"/>
      <c r="N2" s="1454">
        <v>42917</v>
      </c>
      <c r="O2" s="1455"/>
      <c r="P2" s="1454">
        <v>42918</v>
      </c>
      <c r="Q2" s="1455"/>
      <c r="U2" s="25"/>
      <c r="X2" t="s">
        <v>14</v>
      </c>
      <c r="Y2" t="s">
        <v>14</v>
      </c>
    </row>
    <row r="3" spans="1:59" ht="28.5" customHeight="1" x14ac:dyDescent="0.5">
      <c r="A3" s="280"/>
      <c r="B3" s="1456" t="s">
        <v>0</v>
      </c>
      <c r="C3" s="1457"/>
      <c r="D3" s="1456" t="s">
        <v>1</v>
      </c>
      <c r="E3" s="1458"/>
      <c r="F3" s="1456" t="s">
        <v>2</v>
      </c>
      <c r="G3" s="1458"/>
      <c r="H3" s="1456" t="s">
        <v>3</v>
      </c>
      <c r="I3" s="1458"/>
      <c r="J3" s="1456" t="s">
        <v>4</v>
      </c>
      <c r="K3" s="1458"/>
      <c r="L3" s="1456" t="s">
        <v>5</v>
      </c>
      <c r="M3" s="1458"/>
      <c r="N3" s="1456" t="s">
        <v>6</v>
      </c>
      <c r="O3" s="1456"/>
      <c r="P3" s="281" t="s">
        <v>0</v>
      </c>
      <c r="Q3" s="28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84" t="s">
        <v>113</v>
      </c>
      <c r="B4" s="135" t="s">
        <v>23</v>
      </c>
      <c r="C4" s="134" t="s">
        <v>23</v>
      </c>
      <c r="D4" s="117">
        <v>0.36458333333333331</v>
      </c>
      <c r="E4" s="116">
        <v>0.64583333333333337</v>
      </c>
      <c r="F4" s="59">
        <v>0.36458333333333331</v>
      </c>
      <c r="G4" s="140">
        <v>0.63541666666666663</v>
      </c>
      <c r="H4" s="117">
        <v>0.44791666666666669</v>
      </c>
      <c r="I4" s="116">
        <v>0.73958333333333337</v>
      </c>
      <c r="J4" s="54">
        <v>0.35416666666666669</v>
      </c>
      <c r="K4" s="81">
        <v>0.80208333333333337</v>
      </c>
      <c r="L4" s="117">
        <v>0.36458333333333331</v>
      </c>
      <c r="M4" s="116">
        <v>0.80208333333333337</v>
      </c>
      <c r="N4" s="135" t="s">
        <v>23</v>
      </c>
      <c r="O4" s="134" t="s">
        <v>23</v>
      </c>
      <c r="P4" s="139" t="s">
        <v>23</v>
      </c>
      <c r="Q4" s="286">
        <f>(B5+D5+F5+H5+J5+L5+N5)-(0.5*R4)+(S4)+(T4)+(U4)</f>
        <v>40</v>
      </c>
      <c r="R4" s="36">
        <v>3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>
        <f>IFERROR((((E4-D4)*24)), "0")</f>
        <v>6.7500000000000018</v>
      </c>
      <c r="E5" s="1330"/>
      <c r="F5" s="1394">
        <f>IFERROR((((G4-F4)*24)), "0")</f>
        <v>6.5</v>
      </c>
      <c r="G5" s="1395"/>
      <c r="H5" s="1394">
        <f>IFERROR((((I4-H4)*24)), "0")</f>
        <v>7</v>
      </c>
      <c r="I5" s="1395"/>
      <c r="J5" s="1396">
        <f>IFERROR((((K4-J4)*24)), "0")</f>
        <v>10.75</v>
      </c>
      <c r="K5" s="1397"/>
      <c r="L5" s="1394">
        <f>IFERROR((((M4-L4)*24)), "0")</f>
        <v>10.500000000000002</v>
      </c>
      <c r="M5" s="1395"/>
      <c r="N5" s="1394" t="str">
        <f>IFERROR((((O4-N4)*24)), "0")</f>
        <v>0</v>
      </c>
      <c r="O5" s="1395"/>
      <c r="P5" s="278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277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285" t="s">
        <v>25</v>
      </c>
      <c r="B7" s="94">
        <v>0.44791666666666669</v>
      </c>
      <c r="C7" s="95">
        <v>0.67708333333333337</v>
      </c>
      <c r="D7" s="117">
        <v>0.36458333333333331</v>
      </c>
      <c r="E7" s="116">
        <v>0.80208333333333337</v>
      </c>
      <c r="F7" s="117">
        <v>0.36458333333333331</v>
      </c>
      <c r="G7" s="116">
        <v>0.80208333333333337</v>
      </c>
      <c r="H7" s="117">
        <v>0.36458333333333331</v>
      </c>
      <c r="I7" s="66">
        <v>0.80208333333333337</v>
      </c>
      <c r="J7" s="149" t="s">
        <v>27</v>
      </c>
      <c r="K7" s="148" t="s">
        <v>23</v>
      </c>
      <c r="L7" s="135" t="s">
        <v>114</v>
      </c>
      <c r="M7" s="134" t="s">
        <v>23</v>
      </c>
      <c r="N7" s="138" t="s">
        <v>27</v>
      </c>
      <c r="O7" s="137" t="s">
        <v>23</v>
      </c>
      <c r="P7" s="136" t="s">
        <v>23</v>
      </c>
      <c r="Q7" s="286">
        <f>(B8+D8+F8+H8+J8+L8+N8)-(0.5*R7)+(S7)+(T7)+(U7)</f>
        <v>40</v>
      </c>
      <c r="R7" s="36">
        <v>3</v>
      </c>
      <c r="S7" s="36">
        <v>4.5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5.5</v>
      </c>
      <c r="C8" s="1395"/>
      <c r="D8" s="1333">
        <f>IFERROR((((E7-D7)*24)), "0")</f>
        <v>10.500000000000002</v>
      </c>
      <c r="E8" s="1334"/>
      <c r="F8" s="1333">
        <f>IFERROR((((G7-F7)*24)), "0")</f>
        <v>10.500000000000002</v>
      </c>
      <c r="G8" s="1334"/>
      <c r="H8" s="1333">
        <f>IFERROR((((I7-H7)*24)), "0")</f>
        <v>10.500000000000002</v>
      </c>
      <c r="I8" s="1334"/>
      <c r="J8" s="1335" t="str">
        <f>IFERROR((((K7-J7)*24)), "0")</f>
        <v>0</v>
      </c>
      <c r="K8" s="1336"/>
      <c r="L8" s="1333" t="str">
        <f>IFERROR((((M7-L7)*24)), "0")</f>
        <v>0</v>
      </c>
      <c r="M8" s="1334"/>
      <c r="N8" s="1337" t="str">
        <f>IFERROR((((O7-N7)*24)), "0")</f>
        <v>0</v>
      </c>
      <c r="O8" s="1338"/>
      <c r="P8" s="275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270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285" t="s">
        <v>22</v>
      </c>
      <c r="B10" s="94">
        <v>0.44791666666666669</v>
      </c>
      <c r="C10" s="95">
        <v>0.67708333333333337</v>
      </c>
      <c r="D10" s="138" t="s">
        <v>23</v>
      </c>
      <c r="E10" s="137" t="s">
        <v>23</v>
      </c>
      <c r="F10" s="135" t="s">
        <v>23</v>
      </c>
      <c r="G10" s="134" t="s">
        <v>23</v>
      </c>
      <c r="H10" s="94">
        <v>0.36458333333333331</v>
      </c>
      <c r="I10" s="79">
        <v>0.70833333333333337</v>
      </c>
      <c r="J10" s="115">
        <v>0.35416666666666669</v>
      </c>
      <c r="K10" s="114">
        <v>0.80208333333333337</v>
      </c>
      <c r="L10" s="94">
        <v>0.375</v>
      </c>
      <c r="M10" s="95">
        <v>0.72916666666666663</v>
      </c>
      <c r="N10" s="94">
        <v>0.36458333333333331</v>
      </c>
      <c r="O10" s="95">
        <v>0.71875</v>
      </c>
      <c r="P10" s="126" t="s">
        <v>30</v>
      </c>
      <c r="Q10" s="286">
        <f>(B11+D11+F11+H11+J11+L11+N11)-(0.5*R10)+(S10)+(T10)+(U10)</f>
        <v>40</v>
      </c>
      <c r="R10" s="36">
        <v>3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 t="str">
        <f>IFERROR((((G10-F10)*24)), "0")</f>
        <v>0</v>
      </c>
      <c r="G11" s="1338"/>
      <c r="H11" s="1337">
        <f>IFERROR((((I10-H10)*24)), "0")</f>
        <v>8.2500000000000018</v>
      </c>
      <c r="I11" s="1338"/>
      <c r="J11" s="1341">
        <f>IFERROR((((K10-J10)*24)), "0")</f>
        <v>10.75</v>
      </c>
      <c r="K11" s="1342"/>
      <c r="L11" s="1337">
        <f>IFERROR((((M10-L10)*24)), "0")</f>
        <v>8.5</v>
      </c>
      <c r="M11" s="1338"/>
      <c r="N11" s="1337">
        <f>IFERROR((((O10-N10)*24)), "0")</f>
        <v>8.5</v>
      </c>
      <c r="O11" s="1338"/>
      <c r="P11" s="274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269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285" t="s">
        <v>24</v>
      </c>
      <c r="B13" s="135" t="s">
        <v>23</v>
      </c>
      <c r="C13" s="134" t="s">
        <v>23</v>
      </c>
      <c r="D13" s="117">
        <v>0.44791666666666669</v>
      </c>
      <c r="E13" s="116">
        <v>0.80208333333333337</v>
      </c>
      <c r="F13" s="94">
        <v>0.39583333333333331</v>
      </c>
      <c r="G13" s="95">
        <v>0.73958333333333337</v>
      </c>
      <c r="H13" s="94">
        <v>0.39583333333333331</v>
      </c>
      <c r="I13" s="95">
        <v>0.80208333333333337</v>
      </c>
      <c r="J13" s="149" t="s">
        <v>27</v>
      </c>
      <c r="K13" s="148" t="s">
        <v>23</v>
      </c>
      <c r="L13" s="94">
        <v>0.52083333333333337</v>
      </c>
      <c r="M13" s="95">
        <v>0.80208333333333337</v>
      </c>
      <c r="N13" s="94">
        <v>0.36458333333333331</v>
      </c>
      <c r="O13" s="95">
        <v>0.71875</v>
      </c>
      <c r="P13" s="139" t="s">
        <v>23</v>
      </c>
      <c r="Q13" s="286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8.5</v>
      </c>
      <c r="E14" s="1338"/>
      <c r="F14" s="1337">
        <f>IFERROR((((G13-F13)*24)), "0")</f>
        <v>8.2500000000000018</v>
      </c>
      <c r="G14" s="1338"/>
      <c r="H14" s="1337">
        <f>IFERROR((((I13-H13)*24)), "0")</f>
        <v>9.7500000000000018</v>
      </c>
      <c r="I14" s="1338"/>
      <c r="J14" s="1402" t="str">
        <f>IFERROR((((K13-J13)*24)), "0")</f>
        <v>0</v>
      </c>
      <c r="K14" s="1403"/>
      <c r="L14" s="1402">
        <f>IFERROR((((M13-L13)*24)), "0")</f>
        <v>6.75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276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285" t="s">
        <v>26</v>
      </c>
      <c r="B16" s="135" t="s">
        <v>23</v>
      </c>
      <c r="C16" s="134" t="s">
        <v>23</v>
      </c>
      <c r="D16" s="94">
        <v>0.44791666666666669</v>
      </c>
      <c r="E16" s="95">
        <v>0.71875</v>
      </c>
      <c r="F16" s="94">
        <v>0.5</v>
      </c>
      <c r="G16" s="95">
        <v>0.80208333333333337</v>
      </c>
      <c r="H16" s="135" t="s">
        <v>23</v>
      </c>
      <c r="I16" s="134" t="s">
        <v>23</v>
      </c>
      <c r="J16" s="94">
        <v>0.35416666666666669</v>
      </c>
      <c r="K16" s="95">
        <v>0.72916666666666663</v>
      </c>
      <c r="L16" s="94">
        <v>0.36458333333333331</v>
      </c>
      <c r="M16" s="95">
        <v>0.80208333333333337</v>
      </c>
      <c r="N16" s="94">
        <v>0.36458333333333331</v>
      </c>
      <c r="O16" s="95">
        <v>0.71875</v>
      </c>
      <c r="P16" s="126" t="s">
        <v>60</v>
      </c>
      <c r="Q16" s="286">
        <f>(B17+D17+F17+H17+J17+L17+N17)-(0.5*R16)+(S16)+(T16)+(U16)</f>
        <v>39.75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6.5</v>
      </c>
      <c r="E17" s="1344"/>
      <c r="F17" s="1343">
        <f>IFERROR((((G16-F16)*24)), "0")</f>
        <v>7.2500000000000009</v>
      </c>
      <c r="G17" s="1344"/>
      <c r="H17" s="1343" t="str">
        <f>IFERROR((((I16-H16)*24)), "0")</f>
        <v>0</v>
      </c>
      <c r="I17" s="1344"/>
      <c r="J17" s="1343">
        <f>IFERROR((((K16-J16)*24)), "0")</f>
        <v>8.9999999999999982</v>
      </c>
      <c r="K17" s="1344"/>
      <c r="L17" s="1343">
        <f>IFERROR((((M16-L16)*24)), "0")</f>
        <v>10.500000000000002</v>
      </c>
      <c r="M17" s="1344"/>
      <c r="N17" s="1343">
        <f>IFERROR((((O16-N16)*24)), "0")</f>
        <v>8.5</v>
      </c>
      <c r="O17" s="1344"/>
      <c r="P17" s="271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273"/>
      <c r="Q18" s="270"/>
      <c r="R18" s="19"/>
      <c r="S18" s="19"/>
      <c r="T18" s="19"/>
      <c r="U18" s="10"/>
    </row>
    <row r="19" spans="1:21" ht="26" x14ac:dyDescent="0.45">
      <c r="A19" s="1"/>
      <c r="B19" s="1459" t="s">
        <v>8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272" t="s">
        <v>0</v>
      </c>
      <c r="Q20" s="272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/>
      <c r="G21" s="1379"/>
      <c r="H21" s="1384" t="s">
        <v>142</v>
      </c>
      <c r="I21" s="1385"/>
      <c r="J21" s="1345" t="s">
        <v>148</v>
      </c>
      <c r="K21" s="1346"/>
      <c r="L21" s="1345" t="s">
        <v>116</v>
      </c>
      <c r="M21" s="1355"/>
      <c r="N21" s="1361" t="s">
        <v>116</v>
      </c>
      <c r="O21" s="1362"/>
      <c r="P21" s="49" t="s">
        <v>25</v>
      </c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 t="s">
        <v>145</v>
      </c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 t="s">
        <v>146</v>
      </c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U3" sqref="U3:U17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52" t="s">
        <v>20</v>
      </c>
      <c r="B1" s="1453"/>
      <c r="C1" s="1453"/>
      <c r="D1" s="1453"/>
      <c r="E1" s="1453"/>
      <c r="F1" s="1453"/>
      <c r="G1" s="1453"/>
      <c r="H1" s="1453"/>
      <c r="I1" s="1453"/>
      <c r="J1" s="1453"/>
      <c r="K1" s="1453"/>
      <c r="L1" s="1453"/>
      <c r="M1" s="1453"/>
      <c r="N1" s="1453"/>
      <c r="O1" s="1453"/>
      <c r="P1" s="1453"/>
      <c r="Q1" s="279"/>
      <c r="R1" s="23"/>
      <c r="S1" s="23"/>
      <c r="T1" s="23"/>
      <c r="U1" s="25"/>
    </row>
    <row r="2" spans="1:59" ht="17.25" customHeight="1" x14ac:dyDescent="0.4">
      <c r="A2" s="283"/>
      <c r="B2" s="1454">
        <v>42918</v>
      </c>
      <c r="C2" s="1455"/>
      <c r="D2" s="1454">
        <v>42919</v>
      </c>
      <c r="E2" s="1455"/>
      <c r="F2" s="1454">
        <v>42920</v>
      </c>
      <c r="G2" s="1455"/>
      <c r="H2" s="1454">
        <v>42921</v>
      </c>
      <c r="I2" s="1455"/>
      <c r="J2" s="1454">
        <v>42922</v>
      </c>
      <c r="K2" s="1455"/>
      <c r="L2" s="1454">
        <v>42923</v>
      </c>
      <c r="M2" s="1455"/>
      <c r="N2" s="1454">
        <v>42924</v>
      </c>
      <c r="O2" s="1455"/>
      <c r="P2" s="1454">
        <v>42925</v>
      </c>
      <c r="Q2" s="1455"/>
      <c r="U2" s="25"/>
      <c r="X2" t="s">
        <v>14</v>
      </c>
      <c r="Y2" t="s">
        <v>14</v>
      </c>
    </row>
    <row r="3" spans="1:59" ht="28.5" customHeight="1" x14ac:dyDescent="0.5">
      <c r="A3" s="280"/>
      <c r="B3" s="1456" t="s">
        <v>0</v>
      </c>
      <c r="C3" s="1457"/>
      <c r="D3" s="1456" t="s">
        <v>1</v>
      </c>
      <c r="E3" s="1458"/>
      <c r="F3" s="1456" t="s">
        <v>2</v>
      </c>
      <c r="G3" s="1458"/>
      <c r="H3" s="1456" t="s">
        <v>3</v>
      </c>
      <c r="I3" s="1458"/>
      <c r="J3" s="1456" t="s">
        <v>4</v>
      </c>
      <c r="K3" s="1458"/>
      <c r="L3" s="1456" t="s">
        <v>5</v>
      </c>
      <c r="M3" s="1458"/>
      <c r="N3" s="1456" t="s">
        <v>6</v>
      </c>
      <c r="O3" s="1456"/>
      <c r="P3" s="297" t="s">
        <v>0</v>
      </c>
      <c r="Q3" s="28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284" t="s">
        <v>113</v>
      </c>
      <c r="B4" s="135" t="s">
        <v>23</v>
      </c>
      <c r="C4" s="134" t="s">
        <v>23</v>
      </c>
      <c r="D4" s="138" t="s">
        <v>27</v>
      </c>
      <c r="E4" s="137" t="s">
        <v>23</v>
      </c>
      <c r="F4" s="138" t="s">
        <v>129</v>
      </c>
      <c r="G4" s="247" t="s">
        <v>130</v>
      </c>
      <c r="H4" s="117">
        <v>0.36458333333333331</v>
      </c>
      <c r="I4" s="116">
        <v>0.71875</v>
      </c>
      <c r="J4" s="54">
        <v>0.35416666666666669</v>
      </c>
      <c r="K4" s="127">
        <v>0.60416666666666663</v>
      </c>
      <c r="L4" s="117">
        <v>0.36458333333333331</v>
      </c>
      <c r="M4" s="116">
        <v>0.80208333333333337</v>
      </c>
      <c r="N4" s="94">
        <v>0.36458333333333331</v>
      </c>
      <c r="O4" s="95">
        <v>0.71875</v>
      </c>
      <c r="P4" s="126" t="s">
        <v>30</v>
      </c>
      <c r="Q4" s="286">
        <f>(B5+D5+F5+H5+J5+L5+N5)-(0.5*R4)+(S4)+(T4)+(U4)</f>
        <v>40</v>
      </c>
      <c r="R4" s="36">
        <v>3</v>
      </c>
      <c r="S4" s="36">
        <v>0</v>
      </c>
      <c r="T4" s="36">
        <v>0</v>
      </c>
      <c r="U4" s="36">
        <v>8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 t="str">
        <f>IFERROR((((E4-D4)*24)), "0")</f>
        <v>0</v>
      </c>
      <c r="E5" s="1330"/>
      <c r="F5" s="1394" t="str">
        <f>IFERROR((((G4-F4)*24)), "0")</f>
        <v>0</v>
      </c>
      <c r="G5" s="1395"/>
      <c r="H5" s="1394">
        <f>IFERROR((((I4-H4)*24)), "0")</f>
        <v>8.5</v>
      </c>
      <c r="I5" s="1395"/>
      <c r="J5" s="1396">
        <f>IFERROR((((K4-J4)*24)), "0")</f>
        <v>5.9999999999999982</v>
      </c>
      <c r="K5" s="1397"/>
      <c r="L5" s="1394">
        <f>IFERROR((((M4-L4)*24)), "0")</f>
        <v>10.500000000000002</v>
      </c>
      <c r="M5" s="1395"/>
      <c r="N5" s="1394">
        <f>IFERROR((((O4-N4)*24)), "0")</f>
        <v>8.5</v>
      </c>
      <c r="O5" s="1395"/>
      <c r="P5" s="296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295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285" t="s">
        <v>25</v>
      </c>
      <c r="B7" s="135" t="s">
        <v>27</v>
      </c>
      <c r="C7" s="134" t="s">
        <v>23</v>
      </c>
      <c r="D7" s="117">
        <v>0.36458333333333331</v>
      </c>
      <c r="E7" s="116">
        <v>0.80208333333333337</v>
      </c>
      <c r="F7" s="138" t="s">
        <v>129</v>
      </c>
      <c r="G7" s="137" t="s">
        <v>130</v>
      </c>
      <c r="H7" s="117">
        <v>0.36458333333333331</v>
      </c>
      <c r="I7" s="116">
        <v>0.80208333333333337</v>
      </c>
      <c r="J7" s="115">
        <v>0.35416666666666669</v>
      </c>
      <c r="K7" s="114">
        <v>0.80208333333333337</v>
      </c>
      <c r="L7" s="135" t="s">
        <v>27</v>
      </c>
      <c r="M7" s="134" t="s">
        <v>23</v>
      </c>
      <c r="N7" s="138" t="s">
        <v>27</v>
      </c>
      <c r="O7" s="137" t="s">
        <v>23</v>
      </c>
      <c r="P7" s="136" t="s">
        <v>33</v>
      </c>
      <c r="Q7" s="286">
        <f>(B8+D8+F8+H8+J8+L8+N8)-(0.5*R7)+(S7)+(T7)+(U7)</f>
        <v>40</v>
      </c>
      <c r="R7" s="36">
        <v>3</v>
      </c>
      <c r="S7" s="36">
        <v>1.75</v>
      </c>
      <c r="T7" s="36">
        <v>0</v>
      </c>
      <c r="U7" s="36">
        <v>8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33">
        <f>IFERROR((((E7-D7)*24)), "0")</f>
        <v>10.500000000000002</v>
      </c>
      <c r="E8" s="1334"/>
      <c r="F8" s="1333" t="str">
        <f>IFERROR((((G7-F7)*24)), "0")</f>
        <v>0</v>
      </c>
      <c r="G8" s="1334"/>
      <c r="H8" s="1333">
        <f>IFERROR((((I7-H7)*24)), "0")</f>
        <v>10.500000000000002</v>
      </c>
      <c r="I8" s="1334"/>
      <c r="J8" s="1335">
        <f>IFERROR((((K7-J7)*24)), "0")</f>
        <v>10.75</v>
      </c>
      <c r="K8" s="1336"/>
      <c r="L8" s="1333" t="str">
        <f>IFERROR((((M7-L7)*24)), "0")</f>
        <v>0</v>
      </c>
      <c r="M8" s="1334"/>
      <c r="N8" s="1337" t="str">
        <f>IFERROR((((O7-N7)*24)), "0")</f>
        <v>0</v>
      </c>
      <c r="O8" s="1338"/>
      <c r="P8" s="29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288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285" t="s">
        <v>22</v>
      </c>
      <c r="B10" s="94">
        <v>0.44791666666666669</v>
      </c>
      <c r="C10" s="95">
        <v>0.67708333333333337</v>
      </c>
      <c r="D10" s="117">
        <v>0.36458333333333331</v>
      </c>
      <c r="E10" s="116">
        <v>0.73958333333333337</v>
      </c>
      <c r="F10" s="135" t="s">
        <v>129</v>
      </c>
      <c r="G10" s="134" t="s">
        <v>130</v>
      </c>
      <c r="H10" s="94">
        <v>0.36458333333333331</v>
      </c>
      <c r="I10" s="95">
        <v>0.80208333333333337</v>
      </c>
      <c r="J10" s="115">
        <v>0.44791666666666669</v>
      </c>
      <c r="K10" s="114">
        <v>0.80208333333333337</v>
      </c>
      <c r="L10" s="135" t="s">
        <v>23</v>
      </c>
      <c r="M10" s="134" t="s">
        <v>23</v>
      </c>
      <c r="N10" s="135" t="s">
        <v>23</v>
      </c>
      <c r="O10" s="134" t="s">
        <v>23</v>
      </c>
      <c r="P10" s="126" t="s">
        <v>30</v>
      </c>
      <c r="Q10" s="286">
        <f>(B11+D11+F11+H11+J11+L11+N11)-(0.5*R10)+(S10)+(T10)+(U10)</f>
        <v>40</v>
      </c>
      <c r="R10" s="36">
        <v>3</v>
      </c>
      <c r="S10" s="36">
        <v>0</v>
      </c>
      <c r="T10" s="36">
        <v>0</v>
      </c>
      <c r="U10" s="36">
        <v>8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>
        <f>IFERROR((((E10-D10)*24)), "0")</f>
        <v>9.0000000000000018</v>
      </c>
      <c r="E11" s="1338"/>
      <c r="F11" s="1337" t="str">
        <f>IFERROR((((G10-F10)*24)), "0")</f>
        <v>0</v>
      </c>
      <c r="G11" s="1338"/>
      <c r="H11" s="1337">
        <f>IFERROR((((I10-H10)*24)), "0")</f>
        <v>10.500000000000002</v>
      </c>
      <c r="I11" s="1338"/>
      <c r="J11" s="1341">
        <f>IFERROR((((K10-J10)*24)), "0")</f>
        <v>8.5</v>
      </c>
      <c r="K11" s="1342"/>
      <c r="L11" s="1337" t="str">
        <f>IFERROR((((M10-L10)*24)), "0")</f>
        <v>0</v>
      </c>
      <c r="M11" s="1338"/>
      <c r="N11" s="1337" t="str">
        <f>IFERROR((((O10-N10)*24)), "0")</f>
        <v>0</v>
      </c>
      <c r="O11" s="1338"/>
      <c r="P11" s="292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287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285" t="s">
        <v>24</v>
      </c>
      <c r="B13" s="135" t="s">
        <v>23</v>
      </c>
      <c r="C13" s="134" t="s">
        <v>23</v>
      </c>
      <c r="D13" s="117">
        <v>0.39583333333333331</v>
      </c>
      <c r="E13" s="116">
        <v>0.80208333333333337</v>
      </c>
      <c r="F13" s="135" t="s">
        <v>129</v>
      </c>
      <c r="G13" s="134" t="s">
        <v>130</v>
      </c>
      <c r="H13" s="94">
        <v>0.47916666666666669</v>
      </c>
      <c r="I13" s="95">
        <v>0.72916666666666663</v>
      </c>
      <c r="J13" s="149" t="s">
        <v>23</v>
      </c>
      <c r="K13" s="148" t="s">
        <v>23</v>
      </c>
      <c r="L13" s="94">
        <v>0.39583333333333331</v>
      </c>
      <c r="M13" s="95">
        <v>0.80208333333333337</v>
      </c>
      <c r="N13" s="94">
        <v>0.38541666666666669</v>
      </c>
      <c r="O13" s="95">
        <v>0.71875</v>
      </c>
      <c r="P13" s="139" t="s">
        <v>23</v>
      </c>
      <c r="Q13" s="286">
        <f>(B14+D14+F14+H14+J14+L14+N14)-(0.5*R13)+(S13)+(T13)+(U13)</f>
        <v>40</v>
      </c>
      <c r="R13" s="36">
        <v>3</v>
      </c>
      <c r="S13" s="36">
        <v>0</v>
      </c>
      <c r="T13" s="36">
        <v>0</v>
      </c>
      <c r="U13" s="36">
        <v>8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9.7500000000000018</v>
      </c>
      <c r="E14" s="1338"/>
      <c r="F14" s="1337" t="str">
        <f>IFERROR((((G13-F13)*24)), "0")</f>
        <v>0</v>
      </c>
      <c r="G14" s="1338"/>
      <c r="H14" s="1337">
        <f>IFERROR((((I13-H13)*24)), "0")</f>
        <v>5.9999999999999982</v>
      </c>
      <c r="I14" s="1338"/>
      <c r="J14" s="1402" t="str">
        <f>IFERROR((((K13-J13)*24)), "0")</f>
        <v>0</v>
      </c>
      <c r="K14" s="1403"/>
      <c r="L14" s="1402">
        <f>IFERROR((((M13-L13)*24)), "0")</f>
        <v>9.7500000000000018</v>
      </c>
      <c r="M14" s="1403"/>
      <c r="N14" s="1402">
        <f>IFERROR((((O13-N13)*24)), "0")</f>
        <v>8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294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285" t="s">
        <v>26</v>
      </c>
      <c r="B16" s="94">
        <v>0.44791666666666669</v>
      </c>
      <c r="C16" s="95">
        <v>0.67708333333333337</v>
      </c>
      <c r="D16" s="135" t="s">
        <v>114</v>
      </c>
      <c r="E16" s="134" t="s">
        <v>23</v>
      </c>
      <c r="F16" s="135" t="s">
        <v>129</v>
      </c>
      <c r="G16" s="134" t="s">
        <v>130</v>
      </c>
      <c r="H16" s="135" t="s">
        <v>27</v>
      </c>
      <c r="I16" s="134" t="s">
        <v>23</v>
      </c>
      <c r="J16" s="94">
        <v>0.35416666666666669</v>
      </c>
      <c r="K16" s="95">
        <v>0.80208333333333337</v>
      </c>
      <c r="L16" s="94">
        <v>0.36458333333333331</v>
      </c>
      <c r="M16" s="95">
        <v>0.71875</v>
      </c>
      <c r="N16" s="94">
        <v>0.36458333333333331</v>
      </c>
      <c r="O16" s="95">
        <v>0.71875</v>
      </c>
      <c r="P16" s="139" t="s">
        <v>23</v>
      </c>
      <c r="Q16" s="286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8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 t="str">
        <f>IFERROR((((G16-F16)*24)), "0")</f>
        <v>0</v>
      </c>
      <c r="G17" s="1344"/>
      <c r="H17" s="1343" t="str">
        <f>IFERROR((((I16-H16)*24)), "0")</f>
        <v>0</v>
      </c>
      <c r="I17" s="1344"/>
      <c r="J17" s="1343">
        <f>IFERROR((((K16-J16)*24)), "0")</f>
        <v>10.75</v>
      </c>
      <c r="K17" s="1344"/>
      <c r="L17" s="1343">
        <f>IFERROR((((M16-L16)*24)), "0")</f>
        <v>8.5</v>
      </c>
      <c r="M17" s="1344"/>
      <c r="N17" s="1343">
        <f>IFERROR((((O16-N16)*24)), "0")</f>
        <v>8.5</v>
      </c>
      <c r="O17" s="1344"/>
      <c r="P17" s="289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291"/>
      <c r="Q18" s="288"/>
      <c r="R18" s="19"/>
      <c r="S18" s="19"/>
      <c r="T18" s="19"/>
      <c r="U18" s="10"/>
    </row>
    <row r="19" spans="1:21" ht="26" x14ac:dyDescent="0.45">
      <c r="A19" s="1"/>
      <c r="B19" s="1459" t="s">
        <v>8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290" t="s">
        <v>0</v>
      </c>
      <c r="Q20" s="290"/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153</v>
      </c>
      <c r="E21" s="1379"/>
      <c r="F21" s="1345" t="s">
        <v>152</v>
      </c>
      <c r="G21" s="1379"/>
      <c r="H21" s="1384" t="s">
        <v>140</v>
      </c>
      <c r="I21" s="1385"/>
      <c r="J21" s="1345" t="s">
        <v>157</v>
      </c>
      <c r="K21" s="1346"/>
      <c r="L21" s="1345" t="s">
        <v>116</v>
      </c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I16" sqref="I16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62" t="s">
        <v>20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309"/>
      <c r="R1" s="23"/>
      <c r="S1" s="23"/>
      <c r="T1" s="23"/>
      <c r="U1" s="25"/>
    </row>
    <row r="2" spans="1:59" ht="17.25" customHeight="1" x14ac:dyDescent="0.4">
      <c r="A2" s="313"/>
      <c r="B2" s="1464">
        <v>42925</v>
      </c>
      <c r="C2" s="1465"/>
      <c r="D2" s="1464">
        <v>42926</v>
      </c>
      <c r="E2" s="1465"/>
      <c r="F2" s="1464">
        <v>42927</v>
      </c>
      <c r="G2" s="1465"/>
      <c r="H2" s="1464">
        <v>42928</v>
      </c>
      <c r="I2" s="1465"/>
      <c r="J2" s="1464">
        <v>42929</v>
      </c>
      <c r="K2" s="1465"/>
      <c r="L2" s="1464">
        <v>42930</v>
      </c>
      <c r="M2" s="1465"/>
      <c r="N2" s="1464">
        <v>42931</v>
      </c>
      <c r="O2" s="1465"/>
      <c r="P2" s="1464">
        <v>42932</v>
      </c>
      <c r="Q2" s="1465"/>
      <c r="U2" s="25"/>
      <c r="X2" t="s">
        <v>14</v>
      </c>
      <c r="Y2" t="s">
        <v>14</v>
      </c>
    </row>
    <row r="3" spans="1:59" ht="28.5" customHeight="1" x14ac:dyDescent="0.5">
      <c r="A3" s="310"/>
      <c r="B3" s="1466" t="s">
        <v>0</v>
      </c>
      <c r="C3" s="1467"/>
      <c r="D3" s="1466" t="s">
        <v>1</v>
      </c>
      <c r="E3" s="1468"/>
      <c r="F3" s="1466" t="s">
        <v>2</v>
      </c>
      <c r="G3" s="1468"/>
      <c r="H3" s="1466" t="s">
        <v>3</v>
      </c>
      <c r="I3" s="1468"/>
      <c r="J3" s="1466" t="s">
        <v>4</v>
      </c>
      <c r="K3" s="1468"/>
      <c r="L3" s="1466" t="s">
        <v>5</v>
      </c>
      <c r="M3" s="1468"/>
      <c r="N3" s="1466" t="s">
        <v>6</v>
      </c>
      <c r="O3" s="1466"/>
      <c r="P3" s="311" t="s">
        <v>0</v>
      </c>
      <c r="Q3" s="31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314" t="s">
        <v>113</v>
      </c>
      <c r="B4" s="94">
        <v>0.44791666666666669</v>
      </c>
      <c r="C4" s="95">
        <v>0.67708333333333337</v>
      </c>
      <c r="D4" s="117">
        <v>0.36458333333333331</v>
      </c>
      <c r="E4" s="116">
        <v>0.80208333333333337</v>
      </c>
      <c r="F4" s="138" t="s">
        <v>23</v>
      </c>
      <c r="G4" s="247" t="s">
        <v>23</v>
      </c>
      <c r="H4" s="117">
        <v>0.36458333333333331</v>
      </c>
      <c r="I4" s="116">
        <v>0.80208333333333337</v>
      </c>
      <c r="J4" s="298">
        <v>0.35416666666666669</v>
      </c>
      <c r="K4" s="127">
        <v>0.66666666666666663</v>
      </c>
      <c r="L4" s="117">
        <v>0.36458333333333331</v>
      </c>
      <c r="M4" s="116">
        <v>0.80208333333333337</v>
      </c>
      <c r="N4" s="135" t="s">
        <v>23</v>
      </c>
      <c r="O4" s="134" t="s">
        <v>23</v>
      </c>
      <c r="P4" s="139" t="s">
        <v>23</v>
      </c>
      <c r="Q4" s="316">
        <f>(B5+D5+F5+H5+J5+L5+N5)-(0.5*R4)+(S4)+(T4)+(U4)</f>
        <v>44</v>
      </c>
      <c r="R4" s="36">
        <v>1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>
        <f>IFERROR((((C4-B4)*24)), "0")</f>
        <v>5.5</v>
      </c>
      <c r="C5" s="1395"/>
      <c r="D5" s="1329">
        <f>IFERROR((((E4-D4)*24)), "0")</f>
        <v>10.500000000000002</v>
      </c>
      <c r="E5" s="1330"/>
      <c r="F5" s="1329" t="str">
        <f>IFERROR((((G4-F4)*24)), "0")</f>
        <v>0</v>
      </c>
      <c r="G5" s="1330"/>
      <c r="H5" s="1329">
        <f>IFERROR((((I4-H4)*24)), "0")</f>
        <v>10.500000000000002</v>
      </c>
      <c r="I5" s="1330"/>
      <c r="J5" s="1331">
        <f>IFERROR((((K4-J4)*24)), "0")</f>
        <v>7.4999999999999982</v>
      </c>
      <c r="K5" s="1332"/>
      <c r="L5" s="1329">
        <f>IFERROR((((M4-L4)*24)), "0")</f>
        <v>10.500000000000002</v>
      </c>
      <c r="M5" s="1330"/>
      <c r="N5" s="1394" t="str">
        <f>IFERROR((((O4-N4)*24)), "0")</f>
        <v>0</v>
      </c>
      <c r="O5" s="1395"/>
      <c r="P5" s="308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404"/>
      <c r="O6" s="1404"/>
      <c r="P6" s="307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315" t="s">
        <v>25</v>
      </c>
      <c r="B7" s="135" t="s">
        <v>27</v>
      </c>
      <c r="C7" s="134" t="s">
        <v>23</v>
      </c>
      <c r="D7" s="138" t="s">
        <v>27</v>
      </c>
      <c r="E7" s="137" t="s">
        <v>23</v>
      </c>
      <c r="F7" s="138" t="s">
        <v>114</v>
      </c>
      <c r="G7" s="137" t="s">
        <v>23</v>
      </c>
      <c r="H7" s="138" t="s">
        <v>27</v>
      </c>
      <c r="I7" s="137" t="s">
        <v>23</v>
      </c>
      <c r="J7" s="149" t="s">
        <v>27</v>
      </c>
      <c r="K7" s="148" t="s">
        <v>23</v>
      </c>
      <c r="L7" s="135" t="s">
        <v>27</v>
      </c>
      <c r="M7" s="134" t="s">
        <v>23</v>
      </c>
      <c r="N7" s="138" t="s">
        <v>27</v>
      </c>
      <c r="O7" s="137" t="s">
        <v>23</v>
      </c>
      <c r="P7" s="136" t="s">
        <v>23</v>
      </c>
      <c r="Q7" s="316">
        <f>(B8+D8+F8+H8+J8+L8+N8)-(0.5*R7)+(S7)+(T7)+(U7)</f>
        <v>40</v>
      </c>
      <c r="R7" s="36">
        <v>0</v>
      </c>
      <c r="S7" s="36">
        <v>40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33" t="str">
        <f>IFERROR((((E7-D7)*24)), "0")</f>
        <v>0</v>
      </c>
      <c r="E8" s="1334"/>
      <c r="F8" s="1333" t="str">
        <f>IFERROR((((G7-F7)*24)), "0")</f>
        <v>0</v>
      </c>
      <c r="G8" s="1334"/>
      <c r="H8" s="1333" t="str">
        <f>IFERROR((((I7-H7)*24)), "0")</f>
        <v>0</v>
      </c>
      <c r="I8" s="1334"/>
      <c r="J8" s="1335" t="str">
        <f>IFERROR((((K7-J7)*24)), "0")</f>
        <v>0</v>
      </c>
      <c r="K8" s="1336"/>
      <c r="L8" s="1333" t="str">
        <f>IFERROR((((M7-L7)*24)), "0")</f>
        <v>0</v>
      </c>
      <c r="M8" s="1334"/>
      <c r="N8" s="1337" t="str">
        <f>IFERROR((((O7-N7)*24)), "0")</f>
        <v>0</v>
      </c>
      <c r="O8" s="1338"/>
      <c r="P8" s="305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300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315" t="s">
        <v>22</v>
      </c>
      <c r="B10" s="94">
        <v>0.44791666666666669</v>
      </c>
      <c r="C10" s="95">
        <v>0.67708333333333337</v>
      </c>
      <c r="D10" s="117">
        <v>0.36458333333333331</v>
      </c>
      <c r="E10" s="116">
        <v>0.66666666666666663</v>
      </c>
      <c r="F10" s="94">
        <v>0.36458333333333331</v>
      </c>
      <c r="G10" s="95">
        <v>0.80208333333333337</v>
      </c>
      <c r="H10" s="135" t="s">
        <v>23</v>
      </c>
      <c r="I10" s="134" t="s">
        <v>23</v>
      </c>
      <c r="J10" s="115">
        <v>0.60416666666666663</v>
      </c>
      <c r="K10" s="114">
        <v>0.80208333333333337</v>
      </c>
      <c r="L10" s="94">
        <v>0.61458333333333337</v>
      </c>
      <c r="M10" s="95">
        <v>0.80208333333333337</v>
      </c>
      <c r="N10" s="94">
        <v>0.36458333333333331</v>
      </c>
      <c r="O10" s="95">
        <v>0.71875</v>
      </c>
      <c r="P10" s="126" t="s">
        <v>60</v>
      </c>
      <c r="Q10" s="316">
        <f>(B11+D11+F11+H11+J11+L11+N11)-(0.5*R10)+(S10)+(T10)+(U10)</f>
        <v>40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>
        <f>IFERROR((((E10-D10)*24)), "0")</f>
        <v>7.25</v>
      </c>
      <c r="E11" s="1338"/>
      <c r="F11" s="1337">
        <f>IFERROR((((G10-F10)*24)), "0")</f>
        <v>10.500000000000002</v>
      </c>
      <c r="G11" s="1338"/>
      <c r="H11" s="1337" t="str">
        <f>IFERROR((((I10-H10)*24)), "0")</f>
        <v>0</v>
      </c>
      <c r="I11" s="1338"/>
      <c r="J11" s="1341">
        <f>IFERROR((((K10-J10)*24)), "0")</f>
        <v>4.7500000000000018</v>
      </c>
      <c r="K11" s="1342"/>
      <c r="L11" s="1337">
        <f>IFERROR((((M10-L10)*24)), "0")</f>
        <v>4.5</v>
      </c>
      <c r="M11" s="1338"/>
      <c r="N11" s="1337">
        <f>IFERROR((((O10-N10)*24)), "0")</f>
        <v>8.5</v>
      </c>
      <c r="O11" s="1338"/>
      <c r="P11" s="304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299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315" t="s">
        <v>24</v>
      </c>
      <c r="B13" s="135" t="s">
        <v>23</v>
      </c>
      <c r="C13" s="134" t="s">
        <v>23</v>
      </c>
      <c r="D13" s="138" t="s">
        <v>23</v>
      </c>
      <c r="E13" s="137" t="s">
        <v>23</v>
      </c>
      <c r="F13" s="78">
        <v>0.58333333333333337</v>
      </c>
      <c r="G13" s="95">
        <v>0.70833333333333337</v>
      </c>
      <c r="H13" s="94">
        <v>0.36458333333333331</v>
      </c>
      <c r="I13" s="95">
        <v>0.71875</v>
      </c>
      <c r="J13" s="115">
        <v>0.35416666666666669</v>
      </c>
      <c r="K13" s="114">
        <v>0.80208333333333337</v>
      </c>
      <c r="L13" s="94">
        <v>0.36458333333333331</v>
      </c>
      <c r="M13" s="95">
        <v>0.80208333333333337</v>
      </c>
      <c r="N13" s="94">
        <v>0.36458333333333331</v>
      </c>
      <c r="O13" s="95">
        <v>0.71875</v>
      </c>
      <c r="P13" s="139" t="s">
        <v>23</v>
      </c>
      <c r="Q13" s="316">
        <f>(B14+D14+F14+H14+J14+L14+N14)-(0.5*R13)+(S13)+(T13)+(U13)</f>
        <v>39.75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 t="str">
        <f>IFERROR((((E13-D13)*24)), "0")</f>
        <v>0</v>
      </c>
      <c r="E14" s="1338"/>
      <c r="F14" s="1337">
        <f>IFERROR((((G13-F13)*24)), "0")</f>
        <v>3</v>
      </c>
      <c r="G14" s="1338"/>
      <c r="H14" s="1337">
        <f>IFERROR((((I13-H13)*24)), "0")</f>
        <v>8.5</v>
      </c>
      <c r="I14" s="1338"/>
      <c r="J14" s="1402">
        <f>IFERROR((((K13-J13)*24)), "0")</f>
        <v>10.75</v>
      </c>
      <c r="K14" s="1403"/>
      <c r="L14" s="1402">
        <f>IFERROR((((M13-L13)*24)), "0")</f>
        <v>10.500000000000002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306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315" t="s">
        <v>26</v>
      </c>
      <c r="B16" s="135" t="s">
        <v>23</v>
      </c>
      <c r="C16" s="134" t="s">
        <v>23</v>
      </c>
      <c r="D16" s="94">
        <v>0.44791666666666669</v>
      </c>
      <c r="E16" s="95">
        <v>0.80208333333333337</v>
      </c>
      <c r="F16" s="94">
        <v>0.36458333333333331</v>
      </c>
      <c r="G16" s="95">
        <v>0.80208333333333337</v>
      </c>
      <c r="H16" s="94">
        <v>0.53125</v>
      </c>
      <c r="I16" s="95">
        <v>0.80208333333333337</v>
      </c>
      <c r="J16" s="135" t="s">
        <v>23</v>
      </c>
      <c r="K16" s="134" t="s">
        <v>23</v>
      </c>
      <c r="L16" s="94">
        <v>0.42708333333333331</v>
      </c>
      <c r="M16" s="95">
        <v>0.73958333333333337</v>
      </c>
      <c r="N16" s="94">
        <v>0.38541666666666669</v>
      </c>
      <c r="O16" s="95">
        <v>0.71875</v>
      </c>
      <c r="P16" s="126" t="s">
        <v>30</v>
      </c>
      <c r="Q16" s="316">
        <f>(B17+D17+F17+H17+J17+L17+N17)-(0.5*R16)+(S16)+(T16)+(U16)</f>
        <v>39.5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8.5</v>
      </c>
      <c r="E17" s="1344"/>
      <c r="F17" s="1343">
        <f>IFERROR((((G16-F16)*24)), "0")</f>
        <v>10.500000000000002</v>
      </c>
      <c r="G17" s="1344"/>
      <c r="H17" s="1343">
        <f>IFERROR((((I16-H16)*24)), "0")</f>
        <v>6.5000000000000009</v>
      </c>
      <c r="I17" s="1344"/>
      <c r="J17" s="1343" t="str">
        <f>IFERROR((((K16-J16)*24)), "0")</f>
        <v>0</v>
      </c>
      <c r="K17" s="1344"/>
      <c r="L17" s="1343">
        <f>IFERROR((((M16-L16)*24)), "0")</f>
        <v>7.5000000000000018</v>
      </c>
      <c r="M17" s="1344"/>
      <c r="N17" s="1343">
        <f>IFERROR((((O16-N16)*24)), "0")</f>
        <v>8</v>
      </c>
      <c r="O17" s="1344"/>
      <c r="P17" s="301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303"/>
      <c r="Q18" s="300"/>
      <c r="R18" s="19"/>
      <c r="S18" s="19"/>
      <c r="T18" s="19"/>
      <c r="U18" s="10"/>
    </row>
    <row r="19" spans="1:21" ht="26" x14ac:dyDescent="0.45">
      <c r="A19" s="1"/>
      <c r="B19" s="1469" t="s">
        <v>8</v>
      </c>
      <c r="C19" s="1470"/>
      <c r="D19" s="1470"/>
      <c r="E19" s="1470"/>
      <c r="F19" s="1470"/>
      <c r="G19" s="1470"/>
      <c r="H19" s="1470"/>
      <c r="I19" s="1470"/>
      <c r="J19" s="1470"/>
      <c r="K19" s="1470"/>
      <c r="L19" s="1470"/>
      <c r="M19" s="1470"/>
      <c r="N19" s="1470"/>
      <c r="O19" s="1470"/>
      <c r="P19" s="1470"/>
      <c r="Q19" s="147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302" t="s">
        <v>0</v>
      </c>
      <c r="Q20" s="302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 t="s">
        <v>151</v>
      </c>
      <c r="G21" s="1379"/>
      <c r="H21" s="1384" t="s">
        <v>161</v>
      </c>
      <c r="I21" s="1385"/>
      <c r="J21" s="1345" t="s">
        <v>159</v>
      </c>
      <c r="K21" s="1346"/>
      <c r="L21" s="1345"/>
      <c r="M21" s="1355"/>
      <c r="N21" s="1361" t="s">
        <v>150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H4" sqref="H4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8.7265625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62" t="s">
        <v>20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309"/>
      <c r="R1" s="23"/>
      <c r="S1" s="23"/>
      <c r="T1" s="23"/>
      <c r="U1" s="25"/>
    </row>
    <row r="2" spans="1:59" ht="17.25" customHeight="1" x14ac:dyDescent="0.4">
      <c r="A2" s="313"/>
      <c r="B2" s="1464">
        <v>42932</v>
      </c>
      <c r="C2" s="1465"/>
      <c r="D2" s="1464">
        <v>42933</v>
      </c>
      <c r="E2" s="1465"/>
      <c r="F2" s="1464">
        <v>42934</v>
      </c>
      <c r="G2" s="1465"/>
      <c r="H2" s="1464">
        <v>42935</v>
      </c>
      <c r="I2" s="1465"/>
      <c r="J2" s="1464">
        <v>42936</v>
      </c>
      <c r="K2" s="1465"/>
      <c r="L2" s="1464">
        <v>42937</v>
      </c>
      <c r="M2" s="1465"/>
      <c r="N2" s="1464">
        <v>42938</v>
      </c>
      <c r="O2" s="1465"/>
      <c r="P2" s="1464">
        <v>42939</v>
      </c>
      <c r="Q2" s="1465"/>
      <c r="U2" s="25"/>
      <c r="X2" t="s">
        <v>14</v>
      </c>
      <c r="Y2" t="s">
        <v>14</v>
      </c>
    </row>
    <row r="3" spans="1:59" ht="28.5" customHeight="1" x14ac:dyDescent="0.5">
      <c r="A3" s="310"/>
      <c r="B3" s="1466" t="s">
        <v>0</v>
      </c>
      <c r="C3" s="1467"/>
      <c r="D3" s="1466" t="s">
        <v>1</v>
      </c>
      <c r="E3" s="1468"/>
      <c r="F3" s="1466" t="s">
        <v>2</v>
      </c>
      <c r="G3" s="1468"/>
      <c r="H3" s="1466" t="s">
        <v>3</v>
      </c>
      <c r="I3" s="1468"/>
      <c r="J3" s="1466" t="s">
        <v>4</v>
      </c>
      <c r="K3" s="1468"/>
      <c r="L3" s="1466" t="s">
        <v>5</v>
      </c>
      <c r="M3" s="1468"/>
      <c r="N3" s="1466" t="s">
        <v>6</v>
      </c>
      <c r="O3" s="1466"/>
      <c r="P3" s="327" t="s">
        <v>0</v>
      </c>
      <c r="Q3" s="31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314" t="s">
        <v>113</v>
      </c>
      <c r="B4" s="135" t="s">
        <v>23</v>
      </c>
      <c r="C4" s="134" t="s">
        <v>23</v>
      </c>
      <c r="D4" s="53">
        <v>0.33333333333333331</v>
      </c>
      <c r="E4" s="116">
        <v>0.625</v>
      </c>
      <c r="F4" s="53">
        <v>0.54166666666666663</v>
      </c>
      <c r="G4" s="127">
        <v>0.80208333333333337</v>
      </c>
      <c r="H4" s="117">
        <v>0.36458333333333331</v>
      </c>
      <c r="I4" s="116">
        <v>0.71875</v>
      </c>
      <c r="J4" s="54">
        <v>0.35416666666666669</v>
      </c>
      <c r="K4" s="127">
        <v>0.80208333333333337</v>
      </c>
      <c r="L4" s="138" t="s">
        <v>23</v>
      </c>
      <c r="M4" s="137" t="s">
        <v>23</v>
      </c>
      <c r="N4" s="94">
        <v>0.36458333333333331</v>
      </c>
      <c r="O4" s="95">
        <v>0.71875</v>
      </c>
      <c r="P4" s="139" t="s">
        <v>23</v>
      </c>
      <c r="Q4" s="316">
        <f>(B5+D5+F5+H5+J5+L5+N5)-(0.5*R4)+(S4)+(T4)+(U4)</f>
        <v>40</v>
      </c>
      <c r="R4" s="36">
        <v>2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>
        <f>IFERROR((((E4-D4)*24)), "0")</f>
        <v>7</v>
      </c>
      <c r="E5" s="1330"/>
      <c r="F5" s="1394">
        <f>IFERROR((((G4-F4)*24)), "0")</f>
        <v>6.2500000000000018</v>
      </c>
      <c r="G5" s="1395"/>
      <c r="H5" s="1394">
        <f>IFERROR((((I4-H4)*24)), "0")</f>
        <v>8.5</v>
      </c>
      <c r="I5" s="1395"/>
      <c r="J5" s="1396">
        <f>IFERROR((((K4-J4)*24)), "0")</f>
        <v>10.75</v>
      </c>
      <c r="K5" s="1397"/>
      <c r="L5" s="1394" t="str">
        <f>IFERROR((((M4-L4)*24)), "0")</f>
        <v>0</v>
      </c>
      <c r="M5" s="1395"/>
      <c r="N5" s="1394">
        <f>IFERROR((((O4-N4)*24)), "0")</f>
        <v>8.5</v>
      </c>
      <c r="O5" s="1395"/>
      <c r="P5" s="326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325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315" t="s">
        <v>25</v>
      </c>
      <c r="B7" s="135" t="s">
        <v>23</v>
      </c>
      <c r="C7" s="134" t="s">
        <v>23</v>
      </c>
      <c r="D7" s="53">
        <v>0.33333333333333331</v>
      </c>
      <c r="E7" s="116">
        <v>0.80208333333333337</v>
      </c>
      <c r="F7" s="117">
        <v>0.36458333333333331</v>
      </c>
      <c r="G7" s="116">
        <v>0.61458333333333337</v>
      </c>
      <c r="H7" s="117">
        <v>0.47916666666666669</v>
      </c>
      <c r="I7" s="116">
        <v>0.80208333333333337</v>
      </c>
      <c r="J7" s="115">
        <v>0.35416666666666669</v>
      </c>
      <c r="K7" s="114">
        <v>0.65625</v>
      </c>
      <c r="L7" s="94">
        <v>0.40625</v>
      </c>
      <c r="M7" s="95">
        <v>0.80208333333333337</v>
      </c>
      <c r="N7" s="138" t="s">
        <v>27</v>
      </c>
      <c r="O7" s="137" t="s">
        <v>23</v>
      </c>
      <c r="P7" s="124" t="s">
        <v>30</v>
      </c>
      <c r="Q7" s="316">
        <f>(B8+D8+F8+H8+J8+L8+N8)-(0.5*R7)+(S7)+(T7)+(U7)</f>
        <v>39.75</v>
      </c>
      <c r="R7" s="36">
        <v>4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33">
        <f>IFERROR((((E7-D7)*24)), "0")</f>
        <v>11.250000000000002</v>
      </c>
      <c r="E8" s="1334"/>
      <c r="F8" s="1333">
        <f>IFERROR((((G7-F7)*24)), "0")</f>
        <v>6.0000000000000018</v>
      </c>
      <c r="G8" s="1334"/>
      <c r="H8" s="1333">
        <f>IFERROR((((I7-H7)*24)), "0")</f>
        <v>7.75</v>
      </c>
      <c r="I8" s="1334"/>
      <c r="J8" s="1335">
        <f>IFERROR((((K7-J7)*24)), "0")</f>
        <v>7.25</v>
      </c>
      <c r="K8" s="1336"/>
      <c r="L8" s="1333">
        <f>IFERROR((((M7-L7)*24)), "0")</f>
        <v>9.5</v>
      </c>
      <c r="M8" s="1334"/>
      <c r="N8" s="1337" t="str">
        <f>IFERROR((((O7-N7)*24)), "0")</f>
        <v>0</v>
      </c>
      <c r="O8" s="1338"/>
      <c r="P8" s="323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318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315" t="s">
        <v>22</v>
      </c>
      <c r="B10" s="94">
        <v>0.44791666666666669</v>
      </c>
      <c r="C10" s="95">
        <v>0.67708333333333337</v>
      </c>
      <c r="D10" s="53">
        <v>0.33333333333333331</v>
      </c>
      <c r="E10" s="116">
        <v>0.58333333333333337</v>
      </c>
      <c r="F10" s="135" t="s">
        <v>23</v>
      </c>
      <c r="G10" s="134" t="s">
        <v>23</v>
      </c>
      <c r="H10" s="94">
        <v>0.36458333333333331</v>
      </c>
      <c r="I10" s="95">
        <v>0.80208333333333337</v>
      </c>
      <c r="J10" s="115">
        <v>0.35416666666666669</v>
      </c>
      <c r="K10" s="114">
        <v>0.71875</v>
      </c>
      <c r="L10" s="94">
        <v>0.36458333333333331</v>
      </c>
      <c r="M10" s="95">
        <v>0.80208333333333337</v>
      </c>
      <c r="N10" s="135" t="s">
        <v>27</v>
      </c>
      <c r="O10" s="134" t="s">
        <v>23</v>
      </c>
      <c r="P10" s="139" t="s">
        <v>23</v>
      </c>
      <c r="Q10" s="316">
        <f>(B11+D11+F11+H11+J11+L11+N11)-(0.5*R10)+(S10)+(T10)+(U10)</f>
        <v>39.750000000000007</v>
      </c>
      <c r="R10" s="36">
        <v>3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>
        <f>IFERROR((((E10-D10)*24)), "0")</f>
        <v>6.0000000000000018</v>
      </c>
      <c r="E11" s="1338"/>
      <c r="F11" s="1337" t="str">
        <f>IFERROR((((G10-F10)*24)), "0")</f>
        <v>0</v>
      </c>
      <c r="G11" s="1338"/>
      <c r="H11" s="1337">
        <f>IFERROR((((I10-H10)*24)), "0")</f>
        <v>10.500000000000002</v>
      </c>
      <c r="I11" s="1338"/>
      <c r="J11" s="1341">
        <f>IFERROR((((K10-J10)*24)), "0")</f>
        <v>8.75</v>
      </c>
      <c r="K11" s="1342"/>
      <c r="L11" s="1337">
        <f>IFERROR((((M10-L10)*24)), "0")</f>
        <v>10.500000000000002</v>
      </c>
      <c r="M11" s="1338"/>
      <c r="N11" s="1337" t="str">
        <f>IFERROR((((O10-N10)*24)), "0")</f>
        <v>0</v>
      </c>
      <c r="O11" s="1338"/>
      <c r="P11" s="322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317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315" t="s">
        <v>24</v>
      </c>
      <c r="B13" s="135" t="s">
        <v>23</v>
      </c>
      <c r="C13" s="134" t="s">
        <v>23</v>
      </c>
      <c r="D13" s="53">
        <v>0.33333333333333331</v>
      </c>
      <c r="E13" s="116">
        <v>0.80208333333333337</v>
      </c>
      <c r="F13" s="94">
        <v>0.36458333333333331</v>
      </c>
      <c r="G13" s="95">
        <v>0.72916666666666663</v>
      </c>
      <c r="H13" s="94">
        <v>0.5</v>
      </c>
      <c r="I13" s="95">
        <v>0.70833333333333337</v>
      </c>
      <c r="J13" s="149" t="s">
        <v>27</v>
      </c>
      <c r="K13" s="148" t="s">
        <v>23</v>
      </c>
      <c r="L13" s="94">
        <v>0.45833333333333331</v>
      </c>
      <c r="M13" s="95">
        <v>0.80208333333333337</v>
      </c>
      <c r="N13" s="94">
        <v>0.36458333333333331</v>
      </c>
      <c r="O13" s="95">
        <v>0.71875</v>
      </c>
      <c r="P13" s="126" t="s">
        <v>30</v>
      </c>
      <c r="Q13" s="316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11.250000000000002</v>
      </c>
      <c r="E14" s="1338"/>
      <c r="F14" s="1337">
        <f>IFERROR((((G13-F13)*24)), "0")</f>
        <v>8.75</v>
      </c>
      <c r="G14" s="1338"/>
      <c r="H14" s="1337">
        <f>IFERROR((((I13-H13)*24)), "0")</f>
        <v>5.0000000000000009</v>
      </c>
      <c r="I14" s="1338"/>
      <c r="J14" s="1337" t="str">
        <f>IFERROR((((K13-J13)*24)), "0")</f>
        <v>0</v>
      </c>
      <c r="K14" s="1338"/>
      <c r="L14" s="1402">
        <f>IFERROR((((M13-L13)*24)), "0")</f>
        <v>8.2500000000000018</v>
      </c>
      <c r="M14" s="1403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408"/>
      <c r="M15" s="1408"/>
      <c r="N15" s="1407"/>
      <c r="O15" s="1407"/>
      <c r="P15" s="324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315" t="s">
        <v>26</v>
      </c>
      <c r="B16" s="94">
        <v>0.44791666666666669</v>
      </c>
      <c r="C16" s="95">
        <v>0.67708333333333337</v>
      </c>
      <c r="D16" s="78">
        <v>0.33333333333333331</v>
      </c>
      <c r="E16" s="95">
        <v>0.70833333333333337</v>
      </c>
      <c r="F16" s="94">
        <v>0.46875</v>
      </c>
      <c r="G16" s="95">
        <v>0.80208333333333337</v>
      </c>
      <c r="H16" s="135" t="s">
        <v>23</v>
      </c>
      <c r="I16" s="134" t="s">
        <v>23</v>
      </c>
      <c r="J16" s="94">
        <v>0.5625</v>
      </c>
      <c r="K16" s="95">
        <v>0.80208333333333337</v>
      </c>
      <c r="L16" s="94">
        <v>0.36458333333333331</v>
      </c>
      <c r="M16" s="95">
        <v>0.57291666666666663</v>
      </c>
      <c r="N16" s="94">
        <v>0.38541666666666669</v>
      </c>
      <c r="O16" s="95">
        <v>0.71875</v>
      </c>
      <c r="P16" s="139" t="s">
        <v>23</v>
      </c>
      <c r="Q16" s="316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9.0000000000000018</v>
      </c>
      <c r="E17" s="1344"/>
      <c r="F17" s="1343">
        <f>IFERROR((((G16-F16)*24)), "0")</f>
        <v>8</v>
      </c>
      <c r="G17" s="1344"/>
      <c r="H17" s="1343" t="str">
        <f>IFERROR((((I16-H16)*24)), "0")</f>
        <v>0</v>
      </c>
      <c r="I17" s="1344"/>
      <c r="J17" s="1343">
        <f>IFERROR((((K16-J16)*24)), "0")</f>
        <v>5.7500000000000009</v>
      </c>
      <c r="K17" s="1344"/>
      <c r="L17" s="1343">
        <f>IFERROR((((M16-L16)*24)), "0")</f>
        <v>5</v>
      </c>
      <c r="M17" s="1344"/>
      <c r="N17" s="1343">
        <f>IFERROR((((O16-N16)*24)), "0")</f>
        <v>8</v>
      </c>
      <c r="O17" s="1344"/>
      <c r="P17" s="319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321"/>
      <c r="Q18" s="318"/>
      <c r="R18" s="19"/>
      <c r="S18" s="19"/>
      <c r="T18" s="19"/>
      <c r="U18" s="10"/>
    </row>
    <row r="19" spans="1:21" ht="26" x14ac:dyDescent="0.45">
      <c r="A19" s="1"/>
      <c r="B19" s="1469" t="s">
        <v>8</v>
      </c>
      <c r="C19" s="1470"/>
      <c r="D19" s="1470"/>
      <c r="E19" s="1470"/>
      <c r="F19" s="1470"/>
      <c r="G19" s="1470"/>
      <c r="H19" s="1470"/>
      <c r="I19" s="1470"/>
      <c r="J19" s="1470"/>
      <c r="K19" s="1470"/>
      <c r="L19" s="1470"/>
      <c r="M19" s="1470"/>
      <c r="N19" s="1470"/>
      <c r="O19" s="1470"/>
      <c r="P19" s="1470"/>
      <c r="Q19" s="147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320" t="s">
        <v>0</v>
      </c>
      <c r="Q20" s="320"/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158</v>
      </c>
      <c r="E21" s="1379"/>
      <c r="F21" s="1345" t="s">
        <v>154</v>
      </c>
      <c r="G21" s="1379"/>
      <c r="H21" s="1384"/>
      <c r="I21" s="1385"/>
      <c r="J21" s="1345" t="s">
        <v>162</v>
      </c>
      <c r="K21" s="1346"/>
      <c r="L21" s="1345"/>
      <c r="M21" s="1355"/>
      <c r="N21" s="1361" t="s">
        <v>155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O13" sqref="O13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62" t="s">
        <v>20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309"/>
      <c r="R1" s="23"/>
      <c r="S1" s="23"/>
      <c r="T1" s="23"/>
      <c r="U1" s="25"/>
    </row>
    <row r="2" spans="1:59" ht="17.25" customHeight="1" x14ac:dyDescent="0.4">
      <c r="A2" s="313"/>
      <c r="B2" s="1464">
        <v>42939</v>
      </c>
      <c r="C2" s="1465"/>
      <c r="D2" s="1464">
        <v>42940</v>
      </c>
      <c r="E2" s="1465"/>
      <c r="F2" s="1464">
        <v>42941</v>
      </c>
      <c r="G2" s="1465"/>
      <c r="H2" s="1464">
        <v>42942</v>
      </c>
      <c r="I2" s="1465"/>
      <c r="J2" s="1464">
        <v>42943</v>
      </c>
      <c r="K2" s="1465"/>
      <c r="L2" s="1464">
        <v>42944</v>
      </c>
      <c r="M2" s="1465"/>
      <c r="N2" s="1464">
        <v>42945</v>
      </c>
      <c r="O2" s="1465"/>
      <c r="P2" s="1464">
        <v>42946</v>
      </c>
      <c r="Q2" s="1465"/>
      <c r="U2" s="25"/>
      <c r="X2" t="s">
        <v>14</v>
      </c>
      <c r="Y2" t="s">
        <v>14</v>
      </c>
    </row>
    <row r="3" spans="1:59" ht="28.5" customHeight="1" x14ac:dyDescent="0.5">
      <c r="A3" s="310"/>
      <c r="B3" s="1466" t="s">
        <v>0</v>
      </c>
      <c r="C3" s="1467"/>
      <c r="D3" s="1466" t="s">
        <v>1</v>
      </c>
      <c r="E3" s="1468"/>
      <c r="F3" s="1466" t="s">
        <v>2</v>
      </c>
      <c r="G3" s="1468"/>
      <c r="H3" s="1466" t="s">
        <v>3</v>
      </c>
      <c r="I3" s="1468"/>
      <c r="J3" s="1466" t="s">
        <v>4</v>
      </c>
      <c r="K3" s="1468"/>
      <c r="L3" s="1466" t="s">
        <v>5</v>
      </c>
      <c r="M3" s="1468"/>
      <c r="N3" s="1466" t="s">
        <v>6</v>
      </c>
      <c r="O3" s="1466"/>
      <c r="P3" s="338" t="s">
        <v>0</v>
      </c>
      <c r="Q3" s="31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314" t="s">
        <v>113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117">
        <v>0.36458333333333331</v>
      </c>
      <c r="G4" s="127">
        <v>0.58333333333333337</v>
      </c>
      <c r="H4" s="117">
        <v>0.45833333333333331</v>
      </c>
      <c r="I4" s="116">
        <v>0.80208333333333337</v>
      </c>
      <c r="J4" s="298">
        <v>0.35416666666666669</v>
      </c>
      <c r="K4" s="127">
        <v>0.67708333333333337</v>
      </c>
      <c r="L4" s="53">
        <v>0.375</v>
      </c>
      <c r="M4" s="116">
        <v>0.76041666666666663</v>
      </c>
      <c r="N4" s="135" t="s">
        <v>27</v>
      </c>
      <c r="O4" s="134" t="s">
        <v>23</v>
      </c>
      <c r="P4" s="126" t="s">
        <v>30</v>
      </c>
      <c r="Q4" s="316">
        <f>(B5+D5+F5+H5+J5+L5+N5)-(0.5*R4)+(S4)+(T4)+(U4)</f>
        <v>40.000000000000007</v>
      </c>
      <c r="R4" s="36">
        <v>2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29" t="str">
        <f>IFERROR((((C4-B4)*24)), "0")</f>
        <v>0</v>
      </c>
      <c r="C5" s="1330"/>
      <c r="D5" s="1329">
        <f>IFERROR((((E4-D4)*24)), "0")</f>
        <v>10.500000000000002</v>
      </c>
      <c r="E5" s="1330"/>
      <c r="F5" s="1329">
        <f>IFERROR((((G4-F4)*24)), "0")</f>
        <v>5.2500000000000018</v>
      </c>
      <c r="G5" s="1330"/>
      <c r="H5" s="1329">
        <f>IFERROR((((I4-H4)*24)), "0")</f>
        <v>8.2500000000000018</v>
      </c>
      <c r="I5" s="1330"/>
      <c r="J5" s="1331">
        <f>IFERROR((((K4-J4)*24)), "0")</f>
        <v>7.75</v>
      </c>
      <c r="K5" s="1332"/>
      <c r="L5" s="1329">
        <f>IFERROR((((M4-L4)*24)), "0")</f>
        <v>9.25</v>
      </c>
      <c r="M5" s="1330"/>
      <c r="N5" s="1394" t="str">
        <f>IFERROR((((O4-N4)*24)), "0")</f>
        <v>0</v>
      </c>
      <c r="O5" s="1395"/>
      <c r="P5" s="33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404"/>
      <c r="O6" s="1404"/>
      <c r="P6" s="336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315" t="s">
        <v>25</v>
      </c>
      <c r="B7" s="94">
        <v>0.44791666666666669</v>
      </c>
      <c r="C7" s="95">
        <v>0.67708333333333337</v>
      </c>
      <c r="D7" s="117">
        <v>0.4375</v>
      </c>
      <c r="E7" s="116">
        <v>0.80208333333333337</v>
      </c>
      <c r="F7" s="117">
        <v>0.42708333333333331</v>
      </c>
      <c r="G7" s="116">
        <v>0.80208333333333337</v>
      </c>
      <c r="H7" s="117">
        <v>0.36458333333333331</v>
      </c>
      <c r="I7" s="116">
        <v>0.58333333333333337</v>
      </c>
      <c r="J7" s="115">
        <v>0.35416666666666669</v>
      </c>
      <c r="K7" s="114">
        <v>0.80208333333333337</v>
      </c>
      <c r="L7" s="135" t="s">
        <v>23</v>
      </c>
      <c r="M7" s="134" t="s">
        <v>23</v>
      </c>
      <c r="N7" s="53">
        <v>0.41666666666666669</v>
      </c>
      <c r="O7" s="66">
        <v>0.5</v>
      </c>
      <c r="P7" s="124" t="s">
        <v>60</v>
      </c>
      <c r="Q7" s="316">
        <f>(B8+D8+F8+H8+J8+L8+N8)-(0.5*R7)+(S7)+(T7)+(U7)</f>
        <v>39.75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29">
        <f>IFERROR((((C7-B7)*24)), "0")</f>
        <v>5.5</v>
      </c>
      <c r="C8" s="1330"/>
      <c r="D8" s="1333">
        <f>IFERROR((((E7-D7)*24)), "0")</f>
        <v>8.75</v>
      </c>
      <c r="E8" s="1334"/>
      <c r="F8" s="1333">
        <f>IFERROR((((G7-F7)*24)), "0")</f>
        <v>9.0000000000000018</v>
      </c>
      <c r="G8" s="1334"/>
      <c r="H8" s="1333">
        <f>IFERROR((((I7-H7)*24)), "0")</f>
        <v>5.2500000000000018</v>
      </c>
      <c r="I8" s="1334"/>
      <c r="J8" s="1335">
        <f>IFERROR((((K7-J7)*24)), "0")</f>
        <v>10.75</v>
      </c>
      <c r="K8" s="1336"/>
      <c r="L8" s="1333" t="str">
        <f>IFERROR((((M7-L7)*24)), "0")</f>
        <v>0</v>
      </c>
      <c r="M8" s="1334"/>
      <c r="N8" s="1337">
        <f>IFERROR((((O7-N7)*24)), "0")</f>
        <v>1.9999999999999996</v>
      </c>
      <c r="O8" s="1338"/>
      <c r="P8" s="328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330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315" t="s">
        <v>22</v>
      </c>
      <c r="B10" s="135" t="s">
        <v>27</v>
      </c>
      <c r="C10" s="134" t="s">
        <v>23</v>
      </c>
      <c r="D10" s="138" t="s">
        <v>27</v>
      </c>
      <c r="E10" s="137" t="s">
        <v>23</v>
      </c>
      <c r="F10" s="94">
        <v>0.36458333333333331</v>
      </c>
      <c r="G10" s="95">
        <v>0.73958333333333337</v>
      </c>
      <c r="H10" s="94">
        <v>0.53125</v>
      </c>
      <c r="I10" s="95">
        <v>0.80208333333333337</v>
      </c>
      <c r="J10" s="115">
        <v>0.4375</v>
      </c>
      <c r="K10" s="114">
        <v>0.80208333333333337</v>
      </c>
      <c r="L10" s="94">
        <v>0.36458333333333331</v>
      </c>
      <c r="M10" s="95">
        <v>0.80208333333333337</v>
      </c>
      <c r="N10" s="94">
        <v>0.36458333333333331</v>
      </c>
      <c r="O10" s="95">
        <v>0.71875</v>
      </c>
      <c r="P10" s="139" t="s">
        <v>23</v>
      </c>
      <c r="Q10" s="316">
        <f>(B11+D11+F11+H11+J11+L11+N11)-(0.5*R10)+(S10)+(T10)+(U10)</f>
        <v>42.250000000000007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 t="str">
        <f>IFERROR((((E10-D10)*24)), "0")</f>
        <v>0</v>
      </c>
      <c r="E11" s="1338"/>
      <c r="F11" s="1337">
        <f>IFERROR((((G10-F10)*24)), "0")</f>
        <v>9.0000000000000018</v>
      </c>
      <c r="G11" s="1338"/>
      <c r="H11" s="1337">
        <f>IFERROR((((I10-H10)*24)), "0")</f>
        <v>6.5000000000000009</v>
      </c>
      <c r="I11" s="1338"/>
      <c r="J11" s="1341">
        <f>IFERROR((((K10-J10)*24)), "0")</f>
        <v>8.75</v>
      </c>
      <c r="K11" s="1342"/>
      <c r="L11" s="1337">
        <f>IFERROR((((M10-L10)*24)), "0")</f>
        <v>10.500000000000002</v>
      </c>
      <c r="M11" s="1338"/>
      <c r="N11" s="1337">
        <f>IFERROR((((O10-N10)*24)), "0")</f>
        <v>8.5</v>
      </c>
      <c r="O11" s="1338"/>
      <c r="P11" s="329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331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315" t="s">
        <v>24</v>
      </c>
      <c r="B13" s="94">
        <v>0.44791666666666669</v>
      </c>
      <c r="C13" s="95">
        <v>0.67708333333333337</v>
      </c>
      <c r="D13" s="117">
        <v>0.36458333333333331</v>
      </c>
      <c r="E13" s="116">
        <v>0.71875</v>
      </c>
      <c r="F13" s="135" t="s">
        <v>27</v>
      </c>
      <c r="G13" s="134" t="s">
        <v>23</v>
      </c>
      <c r="H13" s="78">
        <v>0.75</v>
      </c>
      <c r="I13" s="79">
        <v>0.79166666666666663</v>
      </c>
      <c r="J13" s="149" t="s">
        <v>27</v>
      </c>
      <c r="K13" s="148" t="s">
        <v>23</v>
      </c>
      <c r="L13" s="94">
        <v>0.36458333333333331</v>
      </c>
      <c r="M13" s="95">
        <v>0.71875</v>
      </c>
      <c r="N13" s="94">
        <v>0.36458333333333331</v>
      </c>
      <c r="O13" s="95">
        <v>0.64583333333333337</v>
      </c>
      <c r="P13" s="139" t="s">
        <v>23</v>
      </c>
      <c r="Q13" s="316">
        <f>(B14+D14+F14+H14+J14+L14+N14)-(0.5*R13)+(S13)+(T13)+(U13)</f>
        <v>40</v>
      </c>
      <c r="R13" s="36">
        <v>2</v>
      </c>
      <c r="S13" s="36">
        <v>10.75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337">
        <f>IFERROR((((C13-B13)*24)), "0")</f>
        <v>5.5</v>
      </c>
      <c r="C14" s="1338"/>
      <c r="D14" s="1337">
        <f>IFERROR((((E13-D13)*24)), "0")</f>
        <v>8.5</v>
      </c>
      <c r="E14" s="1338"/>
      <c r="F14" s="1337" t="str">
        <f>IFERROR((((G13-F13)*24)), "0")</f>
        <v>0</v>
      </c>
      <c r="G14" s="1338"/>
      <c r="H14" s="1337">
        <f>IFERROR((((I13-H13)*24)), "0")</f>
        <v>0.99999999999999911</v>
      </c>
      <c r="I14" s="1338"/>
      <c r="J14" s="1337" t="str">
        <f>IFERROR((((K13-J13)*24)), "0")</f>
        <v>0</v>
      </c>
      <c r="K14" s="1338"/>
      <c r="L14" s="1337">
        <f>IFERROR((((M13-L13)*24)), "0")</f>
        <v>8.5</v>
      </c>
      <c r="M14" s="1338"/>
      <c r="N14" s="1402">
        <f>IFERROR((((O13-N13)*24)), "0")</f>
        <v>6.7500000000000018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407"/>
      <c r="O15" s="1407"/>
      <c r="P15" s="337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315" t="s">
        <v>26</v>
      </c>
      <c r="B16" s="135" t="s">
        <v>23</v>
      </c>
      <c r="C16" s="134" t="s">
        <v>23</v>
      </c>
      <c r="D16" s="135" t="s">
        <v>23</v>
      </c>
      <c r="E16" s="134" t="s">
        <v>23</v>
      </c>
      <c r="F16" s="94">
        <v>0.54166666666666663</v>
      </c>
      <c r="G16" s="79">
        <v>0.80208333333333337</v>
      </c>
      <c r="H16" s="94">
        <v>0.36458333333333331</v>
      </c>
      <c r="I16" s="79">
        <v>0.70833333333333337</v>
      </c>
      <c r="J16" s="78">
        <v>0.375</v>
      </c>
      <c r="K16" s="79">
        <v>0.70833333333333337</v>
      </c>
      <c r="L16" s="78">
        <v>0.375</v>
      </c>
      <c r="M16" s="95">
        <v>0.80208333333333337</v>
      </c>
      <c r="N16" s="94">
        <v>0.36458333333333331</v>
      </c>
      <c r="O16" s="95">
        <v>0.71875</v>
      </c>
      <c r="P16" s="139" t="s">
        <v>23</v>
      </c>
      <c r="Q16" s="316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 t="str">
        <f>IFERROR((((E16-D16)*24)), "0")</f>
        <v>0</v>
      </c>
      <c r="E17" s="1344"/>
      <c r="F17" s="1343">
        <f>IFERROR((((G16-F16)*24)), "0")</f>
        <v>6.2500000000000018</v>
      </c>
      <c r="G17" s="1344"/>
      <c r="H17" s="1343">
        <f>IFERROR((((I16-H16)*24)), "0")</f>
        <v>8.2500000000000018</v>
      </c>
      <c r="I17" s="1344"/>
      <c r="J17" s="1343">
        <f>IFERROR((((K16-J16)*24)), "0")</f>
        <v>8</v>
      </c>
      <c r="K17" s="1344"/>
      <c r="L17" s="1343">
        <f>IFERROR((((M16-L16)*24)), "0")</f>
        <v>10.25</v>
      </c>
      <c r="M17" s="1344"/>
      <c r="N17" s="1343">
        <f>IFERROR((((O16-N16)*24)), "0")</f>
        <v>8.5</v>
      </c>
      <c r="O17" s="1344"/>
      <c r="P17" s="332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334"/>
      <c r="Q18" s="330"/>
      <c r="R18" s="19"/>
      <c r="S18" s="19"/>
      <c r="T18" s="19"/>
      <c r="U18" s="10"/>
    </row>
    <row r="19" spans="1:21" ht="26" x14ac:dyDescent="0.45">
      <c r="A19" s="1"/>
      <c r="B19" s="1469" t="s">
        <v>8</v>
      </c>
      <c r="C19" s="1470"/>
      <c r="D19" s="1470"/>
      <c r="E19" s="1470"/>
      <c r="F19" s="1470"/>
      <c r="G19" s="1470"/>
      <c r="H19" s="1470"/>
      <c r="I19" s="1470"/>
      <c r="J19" s="1470"/>
      <c r="K19" s="1470"/>
      <c r="L19" s="1470"/>
      <c r="M19" s="1470"/>
      <c r="N19" s="1470"/>
      <c r="O19" s="1470"/>
      <c r="P19" s="1470"/>
      <c r="Q19" s="147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333" t="s">
        <v>0</v>
      </c>
      <c r="Q20" s="333"/>
      <c r="R20" s="20"/>
      <c r="S20" s="20"/>
      <c r="T20" s="20"/>
    </row>
    <row r="21" spans="1:21" ht="15" customHeight="1" x14ac:dyDescent="0.35">
      <c r="A21" s="3"/>
      <c r="B21" s="1345" t="s">
        <v>141</v>
      </c>
      <c r="C21" s="1374"/>
      <c r="D21" s="1345" t="s">
        <v>141</v>
      </c>
      <c r="E21" s="1379"/>
      <c r="F21" s="1345" t="s">
        <v>163</v>
      </c>
      <c r="G21" s="1379"/>
      <c r="H21" s="1384" t="s">
        <v>164</v>
      </c>
      <c r="I21" s="1385"/>
      <c r="J21" s="1345" t="s">
        <v>166</v>
      </c>
      <c r="K21" s="1346"/>
      <c r="L21" s="1345" t="s">
        <v>156</v>
      </c>
      <c r="M21" s="1355"/>
      <c r="N21" s="1361" t="s">
        <v>160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H7" sqref="H7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62" t="s">
        <v>20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309"/>
      <c r="R1" s="23"/>
      <c r="S1" s="23"/>
      <c r="T1" s="23"/>
      <c r="U1" s="25"/>
    </row>
    <row r="2" spans="1:59" ht="17.25" customHeight="1" x14ac:dyDescent="0.4">
      <c r="A2" s="313"/>
      <c r="B2" s="1464">
        <v>42946</v>
      </c>
      <c r="C2" s="1465"/>
      <c r="D2" s="1464">
        <v>42947</v>
      </c>
      <c r="E2" s="1465"/>
      <c r="F2" s="1464">
        <v>42948</v>
      </c>
      <c r="G2" s="1465"/>
      <c r="H2" s="1464">
        <v>42949</v>
      </c>
      <c r="I2" s="1465"/>
      <c r="J2" s="1464">
        <v>42950</v>
      </c>
      <c r="K2" s="1465"/>
      <c r="L2" s="1464">
        <v>42951</v>
      </c>
      <c r="M2" s="1465"/>
      <c r="N2" s="1464">
        <v>42952</v>
      </c>
      <c r="O2" s="1465"/>
      <c r="P2" s="1464">
        <v>42953</v>
      </c>
      <c r="Q2" s="1465"/>
      <c r="U2" s="25"/>
      <c r="X2" t="s">
        <v>14</v>
      </c>
      <c r="Y2" t="s">
        <v>14</v>
      </c>
    </row>
    <row r="3" spans="1:59" ht="28.5" customHeight="1" x14ac:dyDescent="0.5">
      <c r="A3" s="310"/>
      <c r="B3" s="1466" t="s">
        <v>0</v>
      </c>
      <c r="C3" s="1467"/>
      <c r="D3" s="1466" t="s">
        <v>1</v>
      </c>
      <c r="E3" s="1468"/>
      <c r="F3" s="1466" t="s">
        <v>2</v>
      </c>
      <c r="G3" s="1468"/>
      <c r="H3" s="1466" t="s">
        <v>3</v>
      </c>
      <c r="I3" s="1468"/>
      <c r="J3" s="1466" t="s">
        <v>4</v>
      </c>
      <c r="K3" s="1468"/>
      <c r="L3" s="1466" t="s">
        <v>5</v>
      </c>
      <c r="M3" s="1468"/>
      <c r="N3" s="1466" t="s">
        <v>6</v>
      </c>
      <c r="O3" s="1466"/>
      <c r="P3" s="338" t="s">
        <v>0</v>
      </c>
      <c r="Q3" s="31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314" t="s">
        <v>113</v>
      </c>
      <c r="B4" s="94">
        <v>0.44791666666666669</v>
      </c>
      <c r="C4" s="95">
        <v>0.67708333333333337</v>
      </c>
      <c r="D4" s="117">
        <v>0.36458333333333331</v>
      </c>
      <c r="E4" s="116">
        <v>0.80208333333333337</v>
      </c>
      <c r="F4" s="117">
        <v>0.36458333333333331</v>
      </c>
      <c r="G4" s="127">
        <v>0.71875</v>
      </c>
      <c r="H4" s="138" t="s">
        <v>27</v>
      </c>
      <c r="I4" s="137" t="s">
        <v>23</v>
      </c>
      <c r="J4" s="246" t="s">
        <v>114</v>
      </c>
      <c r="K4" s="247" t="s">
        <v>23</v>
      </c>
      <c r="L4" s="138" t="s">
        <v>27</v>
      </c>
      <c r="M4" s="137" t="s">
        <v>23</v>
      </c>
      <c r="N4" s="135" t="s">
        <v>27</v>
      </c>
      <c r="O4" s="134" t="s">
        <v>23</v>
      </c>
      <c r="P4" s="139" t="s">
        <v>23</v>
      </c>
      <c r="Q4" s="316">
        <f>(B5+D5+F5+H5+J5+L5+N5)-(0.5*R4)+(S4)+(T4)+(U4)</f>
        <v>40</v>
      </c>
      <c r="R4" s="36">
        <v>0</v>
      </c>
      <c r="S4" s="36">
        <v>15.5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>
        <f>IFERROR((((C4-B4)*24)), "0")</f>
        <v>5.5</v>
      </c>
      <c r="C5" s="1395"/>
      <c r="D5" s="1329">
        <f>IFERROR((((E4-D4)*24)), "0")</f>
        <v>10.500000000000002</v>
      </c>
      <c r="E5" s="1330"/>
      <c r="F5" s="1394">
        <f>IFERROR((((G4-F4)*24)), "0")</f>
        <v>8.5</v>
      </c>
      <c r="G5" s="1395"/>
      <c r="H5" s="1394" t="str">
        <f>IFERROR((((I4-H4)*24)), "0")</f>
        <v>0</v>
      </c>
      <c r="I5" s="1395"/>
      <c r="J5" s="1396" t="str">
        <f>IFERROR((((K4-J4)*24)), "0")</f>
        <v>0</v>
      </c>
      <c r="K5" s="1397"/>
      <c r="L5" s="1394" t="str">
        <f>IFERROR((((M4-L4)*24)), "0")</f>
        <v>0</v>
      </c>
      <c r="M5" s="1395"/>
      <c r="N5" s="1394" t="str">
        <f>IFERROR((((O4-N4)*24)), "0")</f>
        <v>0</v>
      </c>
      <c r="O5" s="1395"/>
      <c r="P5" s="33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336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315" t="s">
        <v>25</v>
      </c>
      <c r="B7" s="94">
        <v>0.44791666666666669</v>
      </c>
      <c r="C7" s="95">
        <v>0.67708333333333337</v>
      </c>
      <c r="D7" s="117">
        <v>0.47916666666666669</v>
      </c>
      <c r="E7" s="116">
        <v>0.80208333333333337</v>
      </c>
      <c r="F7" s="138" t="s">
        <v>23</v>
      </c>
      <c r="G7" s="137" t="s">
        <v>23</v>
      </c>
      <c r="H7" s="117">
        <v>0.60416666666666663</v>
      </c>
      <c r="I7" s="116">
        <v>0.80208333333333337</v>
      </c>
      <c r="J7" s="115">
        <v>0.35416666666666669</v>
      </c>
      <c r="K7" s="114">
        <v>0.80208333333333337</v>
      </c>
      <c r="L7" s="94">
        <v>0.36458333333333331</v>
      </c>
      <c r="M7" s="95">
        <v>0.53125</v>
      </c>
      <c r="N7" s="117">
        <v>0.36458333333333331</v>
      </c>
      <c r="O7" s="116">
        <v>0.71875</v>
      </c>
      <c r="P7" s="136" t="s">
        <v>23</v>
      </c>
      <c r="Q7" s="316">
        <f>(B8+D8+F8+H8+J8+L8+N8)-(0.5*R7)+(S7)+(T7)+(U7)</f>
        <v>39.75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5.5</v>
      </c>
      <c r="C8" s="1395"/>
      <c r="D8" s="1333">
        <f>IFERROR((((E7-D7)*24)), "0")</f>
        <v>7.75</v>
      </c>
      <c r="E8" s="1334"/>
      <c r="F8" s="1333" t="str">
        <f>IFERROR((((G7-F7)*24)), "0")</f>
        <v>0</v>
      </c>
      <c r="G8" s="1334"/>
      <c r="H8" s="1333">
        <f>IFERROR((((I7-H7)*24)), "0")</f>
        <v>4.7500000000000018</v>
      </c>
      <c r="I8" s="1334"/>
      <c r="J8" s="1335">
        <f>IFERROR((((K7-J7)*24)), "0")</f>
        <v>10.75</v>
      </c>
      <c r="K8" s="1336"/>
      <c r="L8" s="1333">
        <f>IFERROR((((M7-L7)*24)), "0")</f>
        <v>4</v>
      </c>
      <c r="M8" s="1334"/>
      <c r="N8" s="1337">
        <f>IFERROR((((O7-N7)*24)), "0")</f>
        <v>8.5</v>
      </c>
      <c r="O8" s="1338"/>
      <c r="P8" s="328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330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315" t="s">
        <v>22</v>
      </c>
      <c r="B10" s="135" t="s">
        <v>23</v>
      </c>
      <c r="C10" s="134" t="s">
        <v>23</v>
      </c>
      <c r="D10" s="117">
        <v>0.36458333333333331</v>
      </c>
      <c r="E10" s="116">
        <v>0.6875</v>
      </c>
      <c r="F10" s="94">
        <v>0.59375</v>
      </c>
      <c r="G10" s="95">
        <v>0.80208333333333337</v>
      </c>
      <c r="H10" s="94">
        <v>0.36458333333333331</v>
      </c>
      <c r="I10" s="95">
        <v>0.80208333333333337</v>
      </c>
      <c r="J10" s="149" t="s">
        <v>23</v>
      </c>
      <c r="K10" s="148" t="s">
        <v>23</v>
      </c>
      <c r="L10" s="94">
        <v>0.36458333333333331</v>
      </c>
      <c r="M10" s="95">
        <v>0.80208333333333337</v>
      </c>
      <c r="N10" s="94">
        <v>0.40625</v>
      </c>
      <c r="O10" s="95">
        <v>0.71875</v>
      </c>
      <c r="P10" s="126" t="s">
        <v>30</v>
      </c>
      <c r="Q10" s="316">
        <f>(B11+D11+F11+H11+J11+L11+N11)-(0.5*R10)+(S10)+(T10)+(U10)</f>
        <v>39.75</v>
      </c>
      <c r="R10" s="36">
        <v>3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7.75</v>
      </c>
      <c r="E11" s="1338"/>
      <c r="F11" s="1337">
        <f>IFERROR((((G10-F10)*24)), "0")</f>
        <v>5.0000000000000009</v>
      </c>
      <c r="G11" s="1338"/>
      <c r="H11" s="1337">
        <f>IFERROR((((I10-H10)*24)), "0")</f>
        <v>10.500000000000002</v>
      </c>
      <c r="I11" s="1338"/>
      <c r="J11" s="1341" t="str">
        <f>IFERROR((((K10-J10)*24)), "0")</f>
        <v>0</v>
      </c>
      <c r="K11" s="1342"/>
      <c r="L11" s="1337">
        <f>IFERROR((((M10-L10)*24)), "0")</f>
        <v>10.500000000000002</v>
      </c>
      <c r="M11" s="1338"/>
      <c r="N11" s="1337">
        <f>IFERROR((((O10-N10)*24)), "0")</f>
        <v>7.5</v>
      </c>
      <c r="O11" s="1338"/>
      <c r="P11" s="329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331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315" t="s">
        <v>24</v>
      </c>
      <c r="B13" s="135" t="s">
        <v>23</v>
      </c>
      <c r="C13" s="134" t="s">
        <v>23</v>
      </c>
      <c r="D13" s="138" t="s">
        <v>27</v>
      </c>
      <c r="E13" s="137" t="s">
        <v>23</v>
      </c>
      <c r="F13" s="94">
        <v>0.36458333333333331</v>
      </c>
      <c r="G13" s="95">
        <v>0.53125</v>
      </c>
      <c r="H13" s="94">
        <v>0.36458333333333331</v>
      </c>
      <c r="I13" s="95">
        <v>0.80208333333333337</v>
      </c>
      <c r="J13" s="115">
        <v>0.35416666666666669</v>
      </c>
      <c r="K13" s="114">
        <v>0.72916666666666663</v>
      </c>
      <c r="L13" s="94">
        <v>0.41666666666666669</v>
      </c>
      <c r="M13" s="95">
        <v>0.80208333333333337</v>
      </c>
      <c r="N13" s="94">
        <v>0.36458333333333331</v>
      </c>
      <c r="O13" s="95">
        <v>0.71875</v>
      </c>
      <c r="P13" s="139" t="s">
        <v>23</v>
      </c>
      <c r="Q13" s="316">
        <f>(B14+D14+F14+H14+J14+L14+N14)-(0.5*R13)+(S13)+(T13)+(U13)</f>
        <v>39.75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 t="str">
        <f>IFERROR((((E13-D13)*24)), "0")</f>
        <v>0</v>
      </c>
      <c r="E14" s="1338"/>
      <c r="F14" s="1337">
        <f>IFERROR((((G13-F13)*24)), "0")</f>
        <v>4</v>
      </c>
      <c r="G14" s="1338"/>
      <c r="H14" s="1337">
        <f>IFERROR((((I13-H13)*24)), "0")</f>
        <v>10.500000000000002</v>
      </c>
      <c r="I14" s="1338"/>
      <c r="J14" s="1337">
        <f>IFERROR((((K13-J13)*24)), "0")</f>
        <v>8.9999999999999982</v>
      </c>
      <c r="K14" s="1338"/>
      <c r="L14" s="1337">
        <f>IFERROR((((M13-L13)*24)), "0")</f>
        <v>9.25</v>
      </c>
      <c r="M14" s="1338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407"/>
      <c r="O15" s="1407"/>
      <c r="P15" s="337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315" t="s">
        <v>26</v>
      </c>
      <c r="B16" s="135" t="s">
        <v>23</v>
      </c>
      <c r="C16" s="134" t="s">
        <v>23</v>
      </c>
      <c r="D16" s="94">
        <v>0.4375</v>
      </c>
      <c r="E16" s="95">
        <v>0.71875</v>
      </c>
      <c r="F16" s="94">
        <v>0.36458333333333331</v>
      </c>
      <c r="G16" s="95">
        <v>0.80208333333333337</v>
      </c>
      <c r="H16" s="94">
        <v>0.38541666666666669</v>
      </c>
      <c r="I16" s="95">
        <v>0.72916666666666663</v>
      </c>
      <c r="J16" s="94">
        <v>0.42708333333333331</v>
      </c>
      <c r="K16" s="95">
        <v>0.80208333333333337</v>
      </c>
      <c r="L16" s="94">
        <v>0.5</v>
      </c>
      <c r="M16" s="95">
        <v>0.80208333333333337</v>
      </c>
      <c r="N16" s="135" t="s">
        <v>23</v>
      </c>
      <c r="O16" s="134" t="s">
        <v>23</v>
      </c>
      <c r="P16" s="126" t="s">
        <v>30</v>
      </c>
      <c r="Q16" s="316">
        <f>(B17+D17+F17+H17+J17+L17+N17)-(0.5*R16)+(S16)+(T16)+(U16)</f>
        <v>39.75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6.75</v>
      </c>
      <c r="E17" s="1344"/>
      <c r="F17" s="1343">
        <f>IFERROR((((G16-F16)*24)), "0")</f>
        <v>10.500000000000002</v>
      </c>
      <c r="G17" s="1344"/>
      <c r="H17" s="1343">
        <f>IFERROR((((I16-H16)*24)), "0")</f>
        <v>8.2499999999999982</v>
      </c>
      <c r="I17" s="1344"/>
      <c r="J17" s="1343">
        <f>IFERROR((((K16-J16)*24)), "0")</f>
        <v>9.0000000000000018</v>
      </c>
      <c r="K17" s="1344"/>
      <c r="L17" s="1343">
        <f>IFERROR((((M16-L16)*24)), "0")</f>
        <v>7.2500000000000009</v>
      </c>
      <c r="M17" s="1344"/>
      <c r="N17" s="1343" t="str">
        <f>IFERROR((((O16-N16)*24)), "0")</f>
        <v>0</v>
      </c>
      <c r="O17" s="1344"/>
      <c r="P17" s="332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334"/>
      <c r="Q18" s="330"/>
      <c r="R18" s="19"/>
      <c r="S18" s="19"/>
      <c r="T18" s="19"/>
      <c r="U18" s="10"/>
    </row>
    <row r="19" spans="1:21" ht="26" x14ac:dyDescent="0.45">
      <c r="A19" s="1"/>
      <c r="B19" s="1469" t="s">
        <v>8</v>
      </c>
      <c r="C19" s="1470"/>
      <c r="D19" s="1470"/>
      <c r="E19" s="1470"/>
      <c r="F19" s="1470"/>
      <c r="G19" s="1470"/>
      <c r="H19" s="1470"/>
      <c r="I19" s="1470"/>
      <c r="J19" s="1470"/>
      <c r="K19" s="1470"/>
      <c r="L19" s="1470"/>
      <c r="M19" s="1470"/>
      <c r="N19" s="1470"/>
      <c r="O19" s="1470"/>
      <c r="P19" s="1470"/>
      <c r="Q19" s="147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333" t="s">
        <v>0</v>
      </c>
      <c r="Q20" s="333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/>
      <c r="G21" s="1379"/>
      <c r="H21" s="1384"/>
      <c r="I21" s="1385"/>
      <c r="J21" s="1345"/>
      <c r="K21" s="1346"/>
      <c r="L21" s="1345"/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H4" sqref="H4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72" t="s">
        <v>20</v>
      </c>
      <c r="B1" s="1473"/>
      <c r="C1" s="1473"/>
      <c r="D1" s="1473"/>
      <c r="E1" s="1473"/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473"/>
      <c r="Q1" s="369"/>
      <c r="R1" s="23"/>
      <c r="S1" s="23"/>
      <c r="T1" s="23"/>
      <c r="U1" s="25"/>
    </row>
    <row r="2" spans="1:59" ht="17.25" customHeight="1" x14ac:dyDescent="0.4">
      <c r="A2" s="373"/>
      <c r="B2" s="1474">
        <v>42953</v>
      </c>
      <c r="C2" s="1475"/>
      <c r="D2" s="1474">
        <v>42954</v>
      </c>
      <c r="E2" s="1475"/>
      <c r="F2" s="1474">
        <v>42955</v>
      </c>
      <c r="G2" s="1475"/>
      <c r="H2" s="1474">
        <v>42956</v>
      </c>
      <c r="I2" s="1475"/>
      <c r="J2" s="1474">
        <v>42957</v>
      </c>
      <c r="K2" s="1475"/>
      <c r="L2" s="1474">
        <v>42958</v>
      </c>
      <c r="M2" s="1475"/>
      <c r="N2" s="1474">
        <v>42959</v>
      </c>
      <c r="O2" s="1475"/>
      <c r="P2" s="1474">
        <v>42960</v>
      </c>
      <c r="Q2" s="1475"/>
      <c r="U2" s="25"/>
      <c r="X2" t="s">
        <v>14</v>
      </c>
      <c r="Y2" t="s">
        <v>14</v>
      </c>
    </row>
    <row r="3" spans="1:59" ht="28.5" customHeight="1" x14ac:dyDescent="0.5">
      <c r="A3" s="370"/>
      <c r="B3" s="1476" t="s">
        <v>0</v>
      </c>
      <c r="C3" s="1477"/>
      <c r="D3" s="1476" t="s">
        <v>1</v>
      </c>
      <c r="E3" s="1478"/>
      <c r="F3" s="1476" t="s">
        <v>2</v>
      </c>
      <c r="G3" s="1478"/>
      <c r="H3" s="1476" t="s">
        <v>3</v>
      </c>
      <c r="I3" s="1478"/>
      <c r="J3" s="1476" t="s">
        <v>4</v>
      </c>
      <c r="K3" s="1478"/>
      <c r="L3" s="1476" t="s">
        <v>5</v>
      </c>
      <c r="M3" s="1478"/>
      <c r="N3" s="1476" t="s">
        <v>6</v>
      </c>
      <c r="O3" s="1476"/>
      <c r="P3" s="371" t="s">
        <v>0</v>
      </c>
      <c r="Q3" s="37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374" t="s">
        <v>113</v>
      </c>
      <c r="B4" s="135" t="s">
        <v>27</v>
      </c>
      <c r="C4" s="134" t="s">
        <v>23</v>
      </c>
      <c r="D4" s="138" t="s">
        <v>27</v>
      </c>
      <c r="E4" s="137" t="s">
        <v>23</v>
      </c>
      <c r="F4" s="138" t="s">
        <v>27</v>
      </c>
      <c r="G4" s="247" t="s">
        <v>23</v>
      </c>
      <c r="H4" s="53">
        <v>0.54166666666666663</v>
      </c>
      <c r="I4" s="66">
        <v>0.60416666666666663</v>
      </c>
      <c r="J4" s="54">
        <v>0.35416666666666669</v>
      </c>
      <c r="K4" s="127">
        <v>0.80208333333333337</v>
      </c>
      <c r="L4" s="117">
        <v>0.36458333333333331</v>
      </c>
      <c r="M4" s="116">
        <v>0.80208333333333337</v>
      </c>
      <c r="N4" s="94">
        <v>0.36458333333333331</v>
      </c>
      <c r="O4" s="95">
        <v>0.71875</v>
      </c>
      <c r="P4" s="126" t="s">
        <v>30</v>
      </c>
      <c r="Q4" s="376">
        <f>(B5+D5+F5+H5+J5+L5+N5)-(0.5*R4)+(S4)+(T4)+(U4)</f>
        <v>40</v>
      </c>
      <c r="R4" s="36">
        <v>0</v>
      </c>
      <c r="S4" s="36">
        <v>8.75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 t="str">
        <f>IFERROR((((E4-D4)*24)), "0")</f>
        <v>0</v>
      </c>
      <c r="E5" s="1330"/>
      <c r="F5" s="1394" t="str">
        <f>IFERROR((((G4-F4)*24)), "0")</f>
        <v>0</v>
      </c>
      <c r="G5" s="1395"/>
      <c r="H5" s="1394">
        <f>IFERROR((((I4-H4)*24)), "0")</f>
        <v>1.5</v>
      </c>
      <c r="I5" s="1395"/>
      <c r="J5" s="1396">
        <f>IFERROR((((K4-J4)*24)), "0")</f>
        <v>10.75</v>
      </c>
      <c r="K5" s="1397"/>
      <c r="L5" s="1394">
        <f>IFERROR((((M4-L4)*24)), "0")</f>
        <v>10.500000000000002</v>
      </c>
      <c r="M5" s="1395"/>
      <c r="N5" s="1394">
        <f>IFERROR((((O4-N4)*24)), "0")</f>
        <v>8.5</v>
      </c>
      <c r="O5" s="1395"/>
      <c r="P5" s="348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347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375" t="s">
        <v>25</v>
      </c>
      <c r="B7" s="135" t="s">
        <v>27</v>
      </c>
      <c r="C7" s="134" t="s">
        <v>23</v>
      </c>
      <c r="D7" s="138" t="s">
        <v>27</v>
      </c>
      <c r="E7" s="137" t="s">
        <v>23</v>
      </c>
      <c r="F7" s="53">
        <v>0.36458333333333331</v>
      </c>
      <c r="G7" s="116">
        <v>0.69791666666666663</v>
      </c>
      <c r="H7" s="117">
        <v>0.36458333333333331</v>
      </c>
      <c r="I7" s="116">
        <v>0.80208333333333337</v>
      </c>
      <c r="J7" s="115">
        <v>0.41666666666666669</v>
      </c>
      <c r="K7" s="114">
        <v>0.80208333333333337</v>
      </c>
      <c r="L7" s="94">
        <v>0.53125</v>
      </c>
      <c r="M7" s="95">
        <v>0.80208333333333337</v>
      </c>
      <c r="N7" s="117">
        <v>0.42708333333333331</v>
      </c>
      <c r="O7" s="116">
        <v>0.71875</v>
      </c>
      <c r="P7" s="136" t="s">
        <v>23</v>
      </c>
      <c r="Q7" s="376">
        <f>(B8+D8+F8+H8+J8+L8+N8)-(0.5*R7)+(S7)+(T7)+(U7)</f>
        <v>39.75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33" t="str">
        <f>IFERROR((((E7-D7)*24)), "0")</f>
        <v>0</v>
      </c>
      <c r="E8" s="1334"/>
      <c r="F8" s="1333">
        <f>IFERROR((((G7-F7)*24)), "0")</f>
        <v>8</v>
      </c>
      <c r="G8" s="1334"/>
      <c r="H8" s="1333">
        <f>IFERROR((((I7-H7)*24)), "0")</f>
        <v>10.500000000000002</v>
      </c>
      <c r="I8" s="1334"/>
      <c r="J8" s="1335">
        <f>IFERROR((((K7-J7)*24)), "0")</f>
        <v>9.25</v>
      </c>
      <c r="K8" s="1336"/>
      <c r="L8" s="1333">
        <f>IFERROR((((M7-L7)*24)), "0")</f>
        <v>6.5000000000000009</v>
      </c>
      <c r="M8" s="1334"/>
      <c r="N8" s="1337">
        <f>IFERROR((((O7-N7)*24)), "0")</f>
        <v>7</v>
      </c>
      <c r="O8" s="1338"/>
      <c r="P8" s="345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340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375" t="s">
        <v>22</v>
      </c>
      <c r="B10" s="94">
        <v>0.44791666666666669</v>
      </c>
      <c r="C10" s="95">
        <v>0.67708333333333337</v>
      </c>
      <c r="D10" s="117">
        <v>0.36458333333333331</v>
      </c>
      <c r="E10" s="116">
        <v>0.80208333333333337</v>
      </c>
      <c r="F10" s="94">
        <v>0.40625</v>
      </c>
      <c r="G10" s="95">
        <v>0.80208333333333337</v>
      </c>
      <c r="H10" s="94">
        <v>0.36458333333333331</v>
      </c>
      <c r="I10" s="95">
        <v>0.66666666666666663</v>
      </c>
      <c r="J10" s="149" t="s">
        <v>23</v>
      </c>
      <c r="K10" s="148" t="s">
        <v>23</v>
      </c>
      <c r="L10" s="135" t="s">
        <v>27</v>
      </c>
      <c r="M10" s="134" t="s">
        <v>23</v>
      </c>
      <c r="N10" s="135" t="s">
        <v>27</v>
      </c>
      <c r="O10" s="134" t="s">
        <v>23</v>
      </c>
      <c r="P10" s="139" t="s">
        <v>23</v>
      </c>
      <c r="Q10" s="376">
        <f>(B11+D11+F11+H11+J11+L11+N11)-(0.5*R10)+(S10)+(T10)+(U10)</f>
        <v>31.75</v>
      </c>
      <c r="R10" s="36">
        <v>2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>
        <f>IFERROR((((E10-D10)*24)), "0")</f>
        <v>10.500000000000002</v>
      </c>
      <c r="E11" s="1338"/>
      <c r="F11" s="1337">
        <f>IFERROR((((G10-F10)*24)), "0")</f>
        <v>9.5</v>
      </c>
      <c r="G11" s="1338"/>
      <c r="H11" s="1337">
        <f>IFERROR((((I10-H10)*24)), "0")</f>
        <v>7.25</v>
      </c>
      <c r="I11" s="1338"/>
      <c r="J11" s="1341" t="str">
        <f>IFERROR((((K10-J10)*24)), "0")</f>
        <v>0</v>
      </c>
      <c r="K11" s="1342"/>
      <c r="L11" s="1337" t="str">
        <f>IFERROR((((M10-L10)*24)), "0")</f>
        <v>0</v>
      </c>
      <c r="M11" s="1338"/>
      <c r="N11" s="1337" t="str">
        <f>IFERROR((((O10-N10)*24)), "0")</f>
        <v>0</v>
      </c>
      <c r="O11" s="1338"/>
      <c r="P11" s="344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339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375" t="s">
        <v>24</v>
      </c>
      <c r="B13" s="135" t="s">
        <v>23</v>
      </c>
      <c r="C13" s="134" t="s">
        <v>23</v>
      </c>
      <c r="D13" s="117">
        <v>0.4375</v>
      </c>
      <c r="E13" s="116">
        <v>0.80208333333333337</v>
      </c>
      <c r="F13" s="94">
        <v>0.36458333333333331</v>
      </c>
      <c r="G13" s="95">
        <v>0.71875</v>
      </c>
      <c r="H13" s="94">
        <v>0.44791666666666669</v>
      </c>
      <c r="I13" s="95">
        <v>0.80208333333333337</v>
      </c>
      <c r="J13" s="149" t="s">
        <v>23</v>
      </c>
      <c r="K13" s="148" t="s">
        <v>23</v>
      </c>
      <c r="L13" s="94">
        <v>0.36458333333333331</v>
      </c>
      <c r="M13" s="95">
        <v>0.67708333333333337</v>
      </c>
      <c r="N13" s="94">
        <v>0.36458333333333331</v>
      </c>
      <c r="O13" s="95">
        <v>0.71875</v>
      </c>
      <c r="P13" s="139" t="s">
        <v>23</v>
      </c>
      <c r="Q13" s="376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8.75</v>
      </c>
      <c r="E14" s="1338"/>
      <c r="F14" s="1337">
        <f>IFERROR((((G13-F13)*24)), "0")</f>
        <v>8.5</v>
      </c>
      <c r="G14" s="1338"/>
      <c r="H14" s="1337">
        <f>IFERROR((((I13-H13)*24)), "0")</f>
        <v>8.5</v>
      </c>
      <c r="I14" s="1338"/>
      <c r="J14" s="1337" t="str">
        <f>IFERROR((((K13-J13)*24)), "0")</f>
        <v>0</v>
      </c>
      <c r="K14" s="1338"/>
      <c r="L14" s="1337">
        <f>IFERROR((((M13-L13)*24)), "0")</f>
        <v>7.5000000000000018</v>
      </c>
      <c r="M14" s="1338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407"/>
      <c r="O15" s="1407"/>
      <c r="P15" s="346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375" t="s">
        <v>26</v>
      </c>
      <c r="B16" s="94">
        <v>0.44791666666666669</v>
      </c>
      <c r="C16" s="95">
        <v>0.67708333333333337</v>
      </c>
      <c r="D16" s="94">
        <v>0.36458333333333331</v>
      </c>
      <c r="E16" s="95">
        <v>0.72916666666666663</v>
      </c>
      <c r="F16" s="94">
        <v>0.36458333333333331</v>
      </c>
      <c r="G16" s="95">
        <v>0.80208333333333337</v>
      </c>
      <c r="H16" s="135" t="s">
        <v>23</v>
      </c>
      <c r="I16" s="134" t="s">
        <v>23</v>
      </c>
      <c r="J16" s="94">
        <v>0.35416666666666669</v>
      </c>
      <c r="K16" s="95">
        <v>0.67708333333333337</v>
      </c>
      <c r="L16" s="94">
        <v>0.4375</v>
      </c>
      <c r="M16" s="95">
        <v>0.80208333333333337</v>
      </c>
      <c r="N16" s="135" t="s">
        <v>27</v>
      </c>
      <c r="O16" s="134" t="s">
        <v>23</v>
      </c>
      <c r="P16" s="126" t="s">
        <v>30</v>
      </c>
      <c r="Q16" s="376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8.75</v>
      </c>
      <c r="E17" s="1344"/>
      <c r="F17" s="1343">
        <f>IFERROR((((G16-F16)*24)), "0")</f>
        <v>10.500000000000002</v>
      </c>
      <c r="G17" s="1344"/>
      <c r="H17" s="1343" t="str">
        <f>IFERROR((((I16-H16)*24)), "0")</f>
        <v>0</v>
      </c>
      <c r="I17" s="1344"/>
      <c r="J17" s="1343">
        <f>IFERROR((((K16-J16)*24)), "0")</f>
        <v>7.75</v>
      </c>
      <c r="K17" s="1344"/>
      <c r="L17" s="1343">
        <f>IFERROR((((M16-L16)*24)), "0")</f>
        <v>8.75</v>
      </c>
      <c r="M17" s="1344"/>
      <c r="N17" s="1343" t="str">
        <f>IFERROR((((O16-N16)*24)), "0")</f>
        <v>0</v>
      </c>
      <c r="O17" s="1344"/>
      <c r="P17" s="341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343"/>
      <c r="Q18" s="340"/>
      <c r="R18" s="19"/>
      <c r="S18" s="19"/>
      <c r="T18" s="19"/>
      <c r="U18" s="10"/>
    </row>
    <row r="19" spans="1:21" ht="26" x14ac:dyDescent="0.45">
      <c r="A19" s="1"/>
      <c r="B19" s="1479" t="s">
        <v>8</v>
      </c>
      <c r="C19" s="1480"/>
      <c r="D19" s="1480"/>
      <c r="E19" s="1480"/>
      <c r="F19" s="1480"/>
      <c r="G19" s="1480"/>
      <c r="H19" s="1480"/>
      <c r="I19" s="1480"/>
      <c r="J19" s="1480"/>
      <c r="K19" s="1480"/>
      <c r="L19" s="1480"/>
      <c r="M19" s="1480"/>
      <c r="N19" s="1480"/>
      <c r="O19" s="1480"/>
      <c r="P19" s="1480"/>
      <c r="Q19" s="148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342" t="s">
        <v>0</v>
      </c>
      <c r="Q20" s="342"/>
      <c r="R20" s="20"/>
      <c r="S20" s="20"/>
      <c r="T20" s="20"/>
    </row>
    <row r="21" spans="1:21" ht="15" customHeight="1" x14ac:dyDescent="0.35">
      <c r="A21" s="3"/>
      <c r="B21" s="1345"/>
      <c r="C21" s="1374"/>
      <c r="F21" s="1345" t="s">
        <v>168</v>
      </c>
      <c r="G21" s="1379"/>
      <c r="H21" s="1384" t="s">
        <v>165</v>
      </c>
      <c r="I21" s="1385"/>
      <c r="J21" s="1345" t="s">
        <v>170</v>
      </c>
      <c r="K21" s="1346"/>
      <c r="L21" s="1345" t="s">
        <v>141</v>
      </c>
      <c r="M21" s="1355"/>
      <c r="N21" s="1361" t="s">
        <v>140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99">
    <mergeCell ref="N21:O31"/>
    <mergeCell ref="Q21:Q31"/>
    <mergeCell ref="B21:C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N7" sqref="N7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72" t="s">
        <v>20</v>
      </c>
      <c r="B1" s="1473"/>
      <c r="C1" s="1473"/>
      <c r="D1" s="1473"/>
      <c r="E1" s="1473"/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473"/>
      <c r="Q1" s="369"/>
      <c r="R1" s="23"/>
      <c r="S1" s="23"/>
      <c r="T1" s="23"/>
      <c r="U1" s="25"/>
    </row>
    <row r="2" spans="1:59" ht="17.25" customHeight="1" x14ac:dyDescent="0.4">
      <c r="A2" s="373"/>
      <c r="B2" s="1474">
        <v>42960</v>
      </c>
      <c r="C2" s="1475"/>
      <c r="D2" s="1474">
        <v>42961</v>
      </c>
      <c r="E2" s="1475"/>
      <c r="F2" s="1474">
        <v>42962</v>
      </c>
      <c r="G2" s="1475"/>
      <c r="H2" s="1474">
        <v>42963</v>
      </c>
      <c r="I2" s="1475"/>
      <c r="J2" s="1474">
        <v>42964</v>
      </c>
      <c r="K2" s="1475"/>
      <c r="L2" s="1474">
        <v>42965</v>
      </c>
      <c r="M2" s="1475"/>
      <c r="N2" s="1474">
        <v>42966</v>
      </c>
      <c r="O2" s="1475"/>
      <c r="P2" s="1474">
        <v>42967</v>
      </c>
      <c r="Q2" s="1475"/>
      <c r="U2" s="25"/>
      <c r="X2" t="s">
        <v>14</v>
      </c>
      <c r="Y2" t="s">
        <v>14</v>
      </c>
    </row>
    <row r="3" spans="1:59" ht="28.5" customHeight="1" x14ac:dyDescent="0.5">
      <c r="A3" s="370"/>
      <c r="B3" s="1476" t="s">
        <v>0</v>
      </c>
      <c r="C3" s="1477"/>
      <c r="D3" s="1476" t="s">
        <v>1</v>
      </c>
      <c r="E3" s="1478"/>
      <c r="F3" s="1476" t="s">
        <v>2</v>
      </c>
      <c r="G3" s="1478"/>
      <c r="H3" s="1476" t="s">
        <v>3</v>
      </c>
      <c r="I3" s="1478"/>
      <c r="J3" s="1476" t="s">
        <v>4</v>
      </c>
      <c r="K3" s="1478"/>
      <c r="L3" s="1476" t="s">
        <v>5</v>
      </c>
      <c r="M3" s="1478"/>
      <c r="N3" s="1476" t="s">
        <v>6</v>
      </c>
      <c r="O3" s="1476"/>
      <c r="P3" s="371" t="s">
        <v>0</v>
      </c>
      <c r="Q3" s="37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374" t="s">
        <v>113</v>
      </c>
      <c r="B4" s="94">
        <v>0.44791666666666669</v>
      </c>
      <c r="C4" s="95">
        <v>0.67708333333333337</v>
      </c>
      <c r="D4" s="117">
        <v>0.45833333333333331</v>
      </c>
      <c r="E4" s="116">
        <v>0.80208333333333337</v>
      </c>
      <c r="F4" s="138" t="s">
        <v>23</v>
      </c>
      <c r="G4" s="247" t="s">
        <v>23</v>
      </c>
      <c r="H4" s="117">
        <v>0.36458333333333331</v>
      </c>
      <c r="I4" s="377">
        <v>0.66666666666666663</v>
      </c>
      <c r="J4" s="54">
        <v>0.35416666666666669</v>
      </c>
      <c r="K4" s="127">
        <v>0.80208333333333337</v>
      </c>
      <c r="L4" s="53">
        <v>0.32291666666666669</v>
      </c>
      <c r="M4" s="116">
        <v>0.80208333333333337</v>
      </c>
      <c r="N4" s="94">
        <v>0.39583333333333331</v>
      </c>
      <c r="O4" s="95">
        <v>0.66666666666666663</v>
      </c>
      <c r="P4" s="139" t="s">
        <v>23</v>
      </c>
      <c r="Q4" s="376">
        <f>(B5+D5+F5+H5+J5+L5+N5)-(0.5*R4)+(S4)+(T4)+(U4)</f>
        <v>48.75</v>
      </c>
      <c r="R4" s="36">
        <v>2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>
        <f>IFERROR((((C4-B4)*24)), "0")</f>
        <v>5.5</v>
      </c>
      <c r="C5" s="1395"/>
      <c r="D5" s="1329">
        <f>IFERROR((((E4-D4)*24)), "0")</f>
        <v>8.2500000000000018</v>
      </c>
      <c r="E5" s="1330"/>
      <c r="F5" s="1394" t="str">
        <f>IFERROR((((G4-F4)*24)), "0")</f>
        <v>0</v>
      </c>
      <c r="G5" s="1395"/>
      <c r="H5" s="1394">
        <f>IFERROR((((I4-H4)*24)), "0")</f>
        <v>7.25</v>
      </c>
      <c r="I5" s="1395"/>
      <c r="J5" s="1396">
        <f>IFERROR((((K4-J4)*24)), "0")</f>
        <v>10.75</v>
      </c>
      <c r="K5" s="1397"/>
      <c r="L5" s="1394">
        <f>IFERROR((((M4-L4)*24)), "0")</f>
        <v>11.5</v>
      </c>
      <c r="M5" s="1395"/>
      <c r="N5" s="1394">
        <f>IFERROR((((O4-N4)*24)), "0")</f>
        <v>6.5</v>
      </c>
      <c r="O5" s="1395"/>
      <c r="P5" s="356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357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375" t="s">
        <v>25</v>
      </c>
      <c r="B7" s="135" t="s">
        <v>27</v>
      </c>
      <c r="C7" s="134" t="s">
        <v>23</v>
      </c>
      <c r="D7" s="117">
        <v>0.36458333333333331</v>
      </c>
      <c r="E7" s="116">
        <v>0.54166666666666663</v>
      </c>
      <c r="F7" s="117">
        <v>0.36458333333333331</v>
      </c>
      <c r="G7" s="116">
        <v>0.80208333333333337</v>
      </c>
      <c r="H7" s="117">
        <v>0.5</v>
      </c>
      <c r="I7" s="116">
        <v>0.80208333333333337</v>
      </c>
      <c r="J7" s="149" t="s">
        <v>27</v>
      </c>
      <c r="K7" s="148" t="s">
        <v>23</v>
      </c>
      <c r="L7" s="78">
        <v>0.32291666666666669</v>
      </c>
      <c r="M7" s="95">
        <v>0.76041666666666663</v>
      </c>
      <c r="N7" s="117">
        <v>0.36458333333333331</v>
      </c>
      <c r="O7" s="116">
        <v>0.71875</v>
      </c>
      <c r="P7" s="124" t="s">
        <v>30</v>
      </c>
      <c r="Q7" s="376">
        <f>(B8+D8+F8+H8+J8+L8+N8)-(0.5*R7)+(S7)+(T7)+(U7)</f>
        <v>40</v>
      </c>
      <c r="R7" s="36">
        <v>2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33">
        <f>IFERROR((((E7-D7)*24)), "0")</f>
        <v>4.25</v>
      </c>
      <c r="E8" s="1334"/>
      <c r="F8" s="1333">
        <f>IFERROR((((G7-F7)*24)), "0")</f>
        <v>10.500000000000002</v>
      </c>
      <c r="G8" s="1334"/>
      <c r="H8" s="1333">
        <f>IFERROR((((I7-H7)*24)), "0")</f>
        <v>7.2500000000000009</v>
      </c>
      <c r="I8" s="1334"/>
      <c r="J8" s="1335" t="str">
        <f>IFERROR((((K7-J7)*24)), "0")</f>
        <v>0</v>
      </c>
      <c r="K8" s="1336"/>
      <c r="L8" s="1333">
        <f>IFERROR((((M7-L7)*24)), "0")</f>
        <v>10.499999999999998</v>
      </c>
      <c r="M8" s="1334"/>
      <c r="N8" s="1337">
        <f>IFERROR((((O7-N7)*24)), "0")</f>
        <v>8.5</v>
      </c>
      <c r="O8" s="1338"/>
      <c r="P8" s="349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351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375" t="s">
        <v>22</v>
      </c>
      <c r="B10" s="135" t="s">
        <v>27</v>
      </c>
      <c r="C10" s="134" t="s">
        <v>23</v>
      </c>
      <c r="D10" s="138" t="s">
        <v>27</v>
      </c>
      <c r="E10" s="137" t="s">
        <v>23</v>
      </c>
      <c r="F10" s="135" t="s">
        <v>27</v>
      </c>
      <c r="G10" s="134" t="s">
        <v>23</v>
      </c>
      <c r="H10" s="135" t="s">
        <v>27</v>
      </c>
      <c r="I10" s="134" t="s">
        <v>23</v>
      </c>
      <c r="J10" s="149" t="s">
        <v>27</v>
      </c>
      <c r="K10" s="148" t="s">
        <v>23</v>
      </c>
      <c r="L10" s="135" t="s">
        <v>27</v>
      </c>
      <c r="M10" s="134" t="s">
        <v>23</v>
      </c>
      <c r="N10" s="135" t="s">
        <v>27</v>
      </c>
      <c r="O10" s="134" t="s">
        <v>23</v>
      </c>
      <c r="P10" s="139" t="s">
        <v>23</v>
      </c>
      <c r="Q10" s="376">
        <f>(B11+D11+F11+H11+J11+L11+N11)-(0.5*R10)+(S10)+(T10)+(U10)</f>
        <v>40</v>
      </c>
      <c r="R10" s="36">
        <v>0</v>
      </c>
      <c r="S10" s="36">
        <v>40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 t="str">
        <f>IFERROR((((E10-D10)*24)), "0")</f>
        <v>0</v>
      </c>
      <c r="E11" s="1338"/>
      <c r="F11" s="1337" t="str">
        <f>IFERROR((((G10-F10)*24)), "0")</f>
        <v>0</v>
      </c>
      <c r="G11" s="1338"/>
      <c r="H11" s="1337" t="str">
        <f>IFERROR((((I10-H10)*24)), "0")</f>
        <v>0</v>
      </c>
      <c r="I11" s="1338"/>
      <c r="J11" s="1341" t="str">
        <f>IFERROR((((K10-J10)*24)), "0")</f>
        <v>0</v>
      </c>
      <c r="K11" s="1342"/>
      <c r="L11" s="1337" t="str">
        <f>IFERROR((((M10-L10)*24)), "0")</f>
        <v>0</v>
      </c>
      <c r="M11" s="1338"/>
      <c r="N11" s="1337" t="str">
        <f>IFERROR((((O10-N10)*24)), "0")</f>
        <v>0</v>
      </c>
      <c r="O11" s="1338"/>
      <c r="P11" s="350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35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375" t="s">
        <v>24</v>
      </c>
      <c r="B13" s="135" t="s">
        <v>23</v>
      </c>
      <c r="C13" s="134" t="s">
        <v>23</v>
      </c>
      <c r="D13" s="117">
        <v>0.53125</v>
      </c>
      <c r="E13" s="116">
        <v>0.80208333333333337</v>
      </c>
      <c r="F13" s="94">
        <v>0.36458333333333331</v>
      </c>
      <c r="G13" s="95">
        <v>0.67708333333333337</v>
      </c>
      <c r="H13" s="94">
        <v>0.36458333333333331</v>
      </c>
      <c r="I13" s="95">
        <v>0.80208333333333337</v>
      </c>
      <c r="J13" s="115">
        <v>0.4375</v>
      </c>
      <c r="K13" s="114">
        <v>0.66666666666666663</v>
      </c>
      <c r="L13" s="78">
        <v>0.32291666666666669</v>
      </c>
      <c r="M13" s="95">
        <v>0.80208333333333337</v>
      </c>
      <c r="N13" s="135" t="s">
        <v>27</v>
      </c>
      <c r="O13" s="134" t="s">
        <v>23</v>
      </c>
      <c r="P13" s="139" t="s">
        <v>33</v>
      </c>
      <c r="Q13" s="376">
        <f>(B14+D14+F14+H14+J14+L14+N14)-(0.5*R13)+(S13)+(T13)+(U13)</f>
        <v>40.000000000000007</v>
      </c>
      <c r="R13" s="36">
        <v>3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6.5000000000000009</v>
      </c>
      <c r="E14" s="1338"/>
      <c r="F14" s="1337">
        <f>IFERROR((((G13-F13)*24)), "0")</f>
        <v>7.5000000000000018</v>
      </c>
      <c r="G14" s="1338"/>
      <c r="H14" s="1337">
        <f>IFERROR((((I13-H13)*24)), "0")</f>
        <v>10.500000000000002</v>
      </c>
      <c r="I14" s="1338"/>
      <c r="J14" s="1337">
        <f>IFERROR((((K13-J13)*24)), "0")</f>
        <v>5.4999999999999991</v>
      </c>
      <c r="K14" s="1338"/>
      <c r="L14" s="1337">
        <f>IFERROR((((M13-L13)*24)), "0")</f>
        <v>11.5</v>
      </c>
      <c r="M14" s="1338"/>
      <c r="N14" s="1402" t="str">
        <f>IFERROR((((O13-N13)*24)), "0")</f>
        <v>0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407"/>
      <c r="O15" s="1407"/>
      <c r="P15" s="358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375" t="s">
        <v>26</v>
      </c>
      <c r="B16" s="94">
        <v>0.44791666666666669</v>
      </c>
      <c r="C16" s="95">
        <v>0.67708333333333337</v>
      </c>
      <c r="D16" s="94">
        <v>0.36458333333333331</v>
      </c>
      <c r="E16" s="95">
        <v>0.5</v>
      </c>
      <c r="F16" s="94">
        <v>0.5</v>
      </c>
      <c r="G16" s="95">
        <v>0.80208333333333337</v>
      </c>
      <c r="H16" s="135" t="s">
        <v>23</v>
      </c>
      <c r="I16" s="134" t="s">
        <v>23</v>
      </c>
      <c r="J16" s="94">
        <v>0.35416666666666669</v>
      </c>
      <c r="K16" s="95">
        <v>0.80208333333333337</v>
      </c>
      <c r="L16" s="78">
        <v>0.32291666666666669</v>
      </c>
      <c r="M16" s="95">
        <v>0.58333333333333337</v>
      </c>
      <c r="N16" s="94">
        <v>0.36458333333333331</v>
      </c>
      <c r="O16" s="95">
        <v>0.71875</v>
      </c>
      <c r="P16" s="126" t="s">
        <v>30</v>
      </c>
      <c r="Q16" s="376">
        <f>(B17+D17+F17+H17+J17+L17+N17)-(0.5*R16)+(S16)+(T16)+(U16)</f>
        <v>40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3.2500000000000004</v>
      </c>
      <c r="E17" s="1344"/>
      <c r="F17" s="1343">
        <f>IFERROR((((G16-F16)*24)), "0")</f>
        <v>7.2500000000000009</v>
      </c>
      <c r="G17" s="1344"/>
      <c r="H17" s="1343" t="str">
        <f>IFERROR((((I16-H16)*24)), "0")</f>
        <v>0</v>
      </c>
      <c r="I17" s="1344"/>
      <c r="J17" s="1343">
        <f>IFERROR((((K16-J16)*24)), "0")</f>
        <v>10.75</v>
      </c>
      <c r="K17" s="1344"/>
      <c r="L17" s="1343">
        <f>IFERROR((((M16-L16)*24)), "0")</f>
        <v>6.25</v>
      </c>
      <c r="M17" s="1344"/>
      <c r="N17" s="1343">
        <f>IFERROR((((O16-N16)*24)), "0")</f>
        <v>8.5</v>
      </c>
      <c r="O17" s="1344"/>
      <c r="P17" s="353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355"/>
      <c r="Q18" s="351"/>
      <c r="R18" s="19"/>
      <c r="S18" s="19"/>
      <c r="T18" s="19"/>
      <c r="U18" s="10"/>
    </row>
    <row r="19" spans="1:21" ht="26" x14ac:dyDescent="0.45">
      <c r="A19" s="1"/>
      <c r="B19" s="1479" t="s">
        <v>8</v>
      </c>
      <c r="C19" s="1480"/>
      <c r="D19" s="1480"/>
      <c r="E19" s="1480"/>
      <c r="F19" s="1480"/>
      <c r="G19" s="1480"/>
      <c r="H19" s="1480"/>
      <c r="I19" s="1480"/>
      <c r="J19" s="1480"/>
      <c r="K19" s="1480"/>
      <c r="L19" s="1480"/>
      <c r="M19" s="1480"/>
      <c r="N19" s="1480"/>
      <c r="O19" s="1480"/>
      <c r="P19" s="1480"/>
      <c r="Q19" s="148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354" t="s">
        <v>0</v>
      </c>
      <c r="Q20" s="354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/>
      <c r="G21" s="1379"/>
      <c r="H21" s="1384" t="s">
        <v>167</v>
      </c>
      <c r="I21" s="1385"/>
      <c r="J21" s="1345" t="s">
        <v>171</v>
      </c>
      <c r="K21" s="1346"/>
      <c r="L21" s="1345" t="s">
        <v>139</v>
      </c>
      <c r="M21" s="1355"/>
      <c r="N21" s="1361" t="s">
        <v>169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I16" sqref="I16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72" t="s">
        <v>20</v>
      </c>
      <c r="B1" s="1473"/>
      <c r="C1" s="1473"/>
      <c r="D1" s="1473"/>
      <c r="E1" s="1473"/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473"/>
      <c r="Q1" s="369"/>
      <c r="R1" s="23"/>
      <c r="S1" s="23"/>
      <c r="T1" s="23"/>
      <c r="U1" s="25"/>
    </row>
    <row r="2" spans="1:59" ht="17.25" customHeight="1" x14ac:dyDescent="0.4">
      <c r="A2" s="373"/>
      <c r="B2" s="1474">
        <v>42967</v>
      </c>
      <c r="C2" s="1475"/>
      <c r="D2" s="1474">
        <v>42968</v>
      </c>
      <c r="E2" s="1475"/>
      <c r="F2" s="1474">
        <v>42969</v>
      </c>
      <c r="G2" s="1475"/>
      <c r="H2" s="1474">
        <v>42970</v>
      </c>
      <c r="I2" s="1475"/>
      <c r="J2" s="1474">
        <v>42971</v>
      </c>
      <c r="K2" s="1475"/>
      <c r="L2" s="1474">
        <v>42972</v>
      </c>
      <c r="M2" s="1475"/>
      <c r="N2" s="1474">
        <v>42973</v>
      </c>
      <c r="O2" s="1475"/>
      <c r="P2" s="1474">
        <v>42974</v>
      </c>
      <c r="Q2" s="1475"/>
      <c r="U2" s="25"/>
      <c r="X2" t="s">
        <v>14</v>
      </c>
      <c r="Y2" t="s">
        <v>14</v>
      </c>
    </row>
    <row r="3" spans="1:59" ht="28.5" customHeight="1" x14ac:dyDescent="0.5">
      <c r="A3" s="370"/>
      <c r="B3" s="1476" t="s">
        <v>0</v>
      </c>
      <c r="C3" s="1477"/>
      <c r="D3" s="1476" t="s">
        <v>1</v>
      </c>
      <c r="E3" s="1478"/>
      <c r="F3" s="1476" t="s">
        <v>2</v>
      </c>
      <c r="G3" s="1478"/>
      <c r="H3" s="1476" t="s">
        <v>3</v>
      </c>
      <c r="I3" s="1478"/>
      <c r="J3" s="1476" t="s">
        <v>4</v>
      </c>
      <c r="K3" s="1478"/>
      <c r="L3" s="1476" t="s">
        <v>5</v>
      </c>
      <c r="M3" s="1478"/>
      <c r="N3" s="1476" t="s">
        <v>6</v>
      </c>
      <c r="O3" s="1476"/>
      <c r="P3" s="371" t="s">
        <v>0</v>
      </c>
      <c r="Q3" s="37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374" t="s">
        <v>113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117">
        <v>0.36458333333333331</v>
      </c>
      <c r="G4" s="127">
        <v>0.71875</v>
      </c>
      <c r="H4" s="117">
        <v>0.36458333333333331</v>
      </c>
      <c r="I4" s="116">
        <v>0.67708333333333337</v>
      </c>
      <c r="J4" s="54">
        <v>0.35416666666666669</v>
      </c>
      <c r="K4" s="127">
        <v>0.53125</v>
      </c>
      <c r="L4" s="117">
        <v>0.41666666666666669</v>
      </c>
      <c r="M4" s="116">
        <v>0.80208333333333337</v>
      </c>
      <c r="N4" s="135" t="s">
        <v>23</v>
      </c>
      <c r="O4" s="134" t="s">
        <v>23</v>
      </c>
      <c r="P4" s="126" t="s">
        <v>60</v>
      </c>
      <c r="Q4" s="376">
        <f>(B5+D5+F5+H5+J5+L5+N5)-(0.5*R4)+(S4)+(T4)+(U4)</f>
        <v>40</v>
      </c>
      <c r="R4" s="36">
        <v>0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>
        <f>IFERROR((((E4-D4)*24)), "0")</f>
        <v>10.500000000000002</v>
      </c>
      <c r="E5" s="1330"/>
      <c r="F5" s="1394">
        <f>IFERROR((((G4-F4)*24)), "0")</f>
        <v>8.5</v>
      </c>
      <c r="G5" s="1395"/>
      <c r="H5" s="1394">
        <f>IFERROR((((I4-H4)*24)), "0")</f>
        <v>7.5000000000000018</v>
      </c>
      <c r="I5" s="1395"/>
      <c r="J5" s="1396">
        <f>IFERROR((((K4-J4)*24)), "0")</f>
        <v>4.25</v>
      </c>
      <c r="K5" s="1397"/>
      <c r="L5" s="1394">
        <f>IFERROR((((M4-L4)*24)), "0")</f>
        <v>9.25</v>
      </c>
      <c r="M5" s="1395"/>
      <c r="N5" s="1394" t="str">
        <f>IFERROR((((O4-N4)*24)), "0")</f>
        <v>0</v>
      </c>
      <c r="O5" s="1395"/>
      <c r="P5" s="366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367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375" t="s">
        <v>25</v>
      </c>
      <c r="B7" s="94">
        <v>0.44791666666666669</v>
      </c>
      <c r="C7" s="95">
        <v>0.67708333333333337</v>
      </c>
      <c r="D7" s="117">
        <v>0.36458333333333331</v>
      </c>
      <c r="E7" s="116">
        <v>0.72916666666666663</v>
      </c>
      <c r="F7" s="117">
        <v>0.36458333333333331</v>
      </c>
      <c r="G7" s="116">
        <v>0.80208333333333337</v>
      </c>
      <c r="H7" s="138" t="s">
        <v>23</v>
      </c>
      <c r="I7" s="137" t="s">
        <v>23</v>
      </c>
      <c r="J7" s="115">
        <v>0.35416666666666669</v>
      </c>
      <c r="K7" s="114">
        <v>0.80208333333333337</v>
      </c>
      <c r="L7" s="94">
        <v>0.36458333333333331</v>
      </c>
      <c r="M7" s="95">
        <v>0.60416666666666663</v>
      </c>
      <c r="N7" s="138" t="s">
        <v>27</v>
      </c>
      <c r="O7" s="137" t="s">
        <v>23</v>
      </c>
      <c r="P7" s="136" t="s">
        <v>23</v>
      </c>
      <c r="Q7" s="376">
        <f>(B8+D8+F8+H8+J8+L8+N8)-(0.5*R7)+(S7)+(T7)+(U7)</f>
        <v>39.75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5.5</v>
      </c>
      <c r="C8" s="1395"/>
      <c r="D8" s="1333">
        <f>IFERROR((((E7-D7)*24)), "0")</f>
        <v>8.75</v>
      </c>
      <c r="E8" s="1334"/>
      <c r="F8" s="1333">
        <f>IFERROR((((G7-F7)*24)), "0")</f>
        <v>10.500000000000002</v>
      </c>
      <c r="G8" s="1334"/>
      <c r="H8" s="1333" t="str">
        <f>IFERROR((((I7-H7)*24)), "0")</f>
        <v>0</v>
      </c>
      <c r="I8" s="1334"/>
      <c r="J8" s="1335">
        <f>IFERROR((((K7-J7)*24)), "0")</f>
        <v>10.75</v>
      </c>
      <c r="K8" s="1336"/>
      <c r="L8" s="1333">
        <f>IFERROR((((M7-L7)*24)), "0")</f>
        <v>5.75</v>
      </c>
      <c r="M8" s="1334"/>
      <c r="N8" s="1337" t="str">
        <f>IFERROR((((O7-N7)*24)), "0")</f>
        <v>0</v>
      </c>
      <c r="O8" s="1338"/>
      <c r="P8" s="359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361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375" t="s">
        <v>22</v>
      </c>
      <c r="B10" s="135" t="s">
        <v>27</v>
      </c>
      <c r="C10" s="134" t="s">
        <v>23</v>
      </c>
      <c r="D10" s="138" t="s">
        <v>27</v>
      </c>
      <c r="E10" s="137" t="s">
        <v>23</v>
      </c>
      <c r="F10" s="135" t="s">
        <v>27</v>
      </c>
      <c r="G10" s="134" t="s">
        <v>23</v>
      </c>
      <c r="H10" s="94">
        <v>0.59375</v>
      </c>
      <c r="I10" s="95">
        <v>0.80208333333333337</v>
      </c>
      <c r="J10" s="149" t="s">
        <v>27</v>
      </c>
      <c r="K10" s="148" t="s">
        <v>23</v>
      </c>
      <c r="L10" s="94">
        <v>0.36458333333333331</v>
      </c>
      <c r="M10" s="95">
        <v>0.80208333333333337</v>
      </c>
      <c r="N10" s="94">
        <v>0.36458333333333331</v>
      </c>
      <c r="O10" s="95">
        <v>0.71875</v>
      </c>
      <c r="P10" s="139" t="s">
        <v>23</v>
      </c>
      <c r="Q10" s="376">
        <f>(B11+D11+F11+H11+J11+L11+N11)-(0.5*R10)+(S10)+(T10)+(U10)</f>
        <v>40</v>
      </c>
      <c r="R10" s="36">
        <v>0</v>
      </c>
      <c r="S10" s="36">
        <v>16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 t="str">
        <f>IFERROR((((E10-D10)*24)), "0")</f>
        <v>0</v>
      </c>
      <c r="E11" s="1338"/>
      <c r="F11" s="1337" t="str">
        <f>IFERROR((((G10-F10)*24)), "0")</f>
        <v>0</v>
      </c>
      <c r="G11" s="1338"/>
      <c r="H11" s="1337">
        <f>IFERROR((((I10-H10)*24)), "0")</f>
        <v>5.0000000000000009</v>
      </c>
      <c r="I11" s="1338"/>
      <c r="J11" s="1341" t="str">
        <f>IFERROR((((K10-J10)*24)), "0")</f>
        <v>0</v>
      </c>
      <c r="K11" s="1342"/>
      <c r="L11" s="1337">
        <f>IFERROR((((M10-L10)*24)), "0")</f>
        <v>10.500000000000002</v>
      </c>
      <c r="M11" s="1338"/>
      <c r="N11" s="1337">
        <f>IFERROR((((O10-N10)*24)), "0")</f>
        <v>8.5</v>
      </c>
      <c r="O11" s="1338"/>
      <c r="P11" s="360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362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375" t="s">
        <v>24</v>
      </c>
      <c r="B13" s="135" t="s">
        <v>27</v>
      </c>
      <c r="C13" s="134" t="s">
        <v>23</v>
      </c>
      <c r="D13" s="138" t="s">
        <v>27</v>
      </c>
      <c r="E13" s="137" t="s">
        <v>23</v>
      </c>
      <c r="F13" s="94">
        <v>0.4375</v>
      </c>
      <c r="G13" s="95">
        <v>0.80208333333333337</v>
      </c>
      <c r="H13" s="94">
        <v>0.44791666666666669</v>
      </c>
      <c r="I13" s="95">
        <v>0.66666666666666663</v>
      </c>
      <c r="J13" s="115">
        <v>0.4375</v>
      </c>
      <c r="K13" s="146">
        <v>0.80208333333333337</v>
      </c>
      <c r="L13" s="94">
        <v>0.36458333333333331</v>
      </c>
      <c r="M13" s="95">
        <v>0.80208333333333337</v>
      </c>
      <c r="N13" s="94">
        <v>0.36458333333333331</v>
      </c>
      <c r="O13" s="95">
        <v>0.71875</v>
      </c>
      <c r="P13" s="126" t="s">
        <v>30</v>
      </c>
      <c r="Q13" s="376">
        <f>(B14+D14+F14+H14+J14+L14+N14)-(0.5*R13)+(S13)+(T13)+(U13)</f>
        <v>39.75</v>
      </c>
      <c r="R13" s="36">
        <v>4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 t="str">
        <f>IFERROR((((E13-D13)*24)), "0")</f>
        <v>0</v>
      </c>
      <c r="E14" s="1338"/>
      <c r="F14" s="1337">
        <f>IFERROR((((G13-F13)*24)), "0")</f>
        <v>8.75</v>
      </c>
      <c r="G14" s="1338"/>
      <c r="H14" s="1337">
        <f>IFERROR((((I13-H13)*24)), "0")</f>
        <v>5.2499999999999982</v>
      </c>
      <c r="I14" s="1338"/>
      <c r="J14" s="1337">
        <f>IFERROR((((K13-J13)*24)), "0")</f>
        <v>8.75</v>
      </c>
      <c r="K14" s="1338"/>
      <c r="L14" s="1337">
        <f>IFERROR((((M13-L13)*24)), "0")</f>
        <v>10.500000000000002</v>
      </c>
      <c r="M14" s="1338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407"/>
      <c r="O15" s="1407"/>
      <c r="P15" s="368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375" t="s">
        <v>26</v>
      </c>
      <c r="B16" s="94">
        <v>0.44791666666666669</v>
      </c>
      <c r="C16" s="95">
        <v>0.67708333333333337</v>
      </c>
      <c r="D16" s="94">
        <v>0.39583333333333331</v>
      </c>
      <c r="E16" s="95">
        <v>0.80208333333333337</v>
      </c>
      <c r="F16" s="135" t="s">
        <v>23</v>
      </c>
      <c r="G16" s="134" t="s">
        <v>23</v>
      </c>
      <c r="H16" s="94">
        <v>0.36458333333333331</v>
      </c>
      <c r="I16" s="95"/>
      <c r="J16" s="94">
        <v>0.35416666666666669</v>
      </c>
      <c r="K16" s="95">
        <v>0.73958333333333337</v>
      </c>
      <c r="L16" s="135" t="s">
        <v>23</v>
      </c>
      <c r="M16" s="134" t="s">
        <v>23</v>
      </c>
      <c r="N16" s="94">
        <v>0.42708333333333331</v>
      </c>
      <c r="O16" s="95">
        <v>0.71875</v>
      </c>
      <c r="P16" s="139" t="s">
        <v>23</v>
      </c>
      <c r="Q16" s="376">
        <f>(B17+D17+F17+H17+J17+L17+N17)-(0.5*R16)+(S16)+(T16)+(U16)</f>
        <v>20.75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>
        <f>IFERROR((((E16-D16)*24)), "0")</f>
        <v>9.7500000000000018</v>
      </c>
      <c r="E17" s="1344"/>
      <c r="F17" s="1343" t="str">
        <f>IFERROR((((G16-F16)*24)), "0")</f>
        <v>0</v>
      </c>
      <c r="G17" s="1344"/>
      <c r="H17" s="1343">
        <f>IFERROR((((I16-H16)*24)), "0")</f>
        <v>-8.75</v>
      </c>
      <c r="I17" s="1344"/>
      <c r="J17" s="1343">
        <f>IFERROR((((K16-J16)*24)), "0")</f>
        <v>9.25</v>
      </c>
      <c r="K17" s="1344"/>
      <c r="L17" s="1343" t="str">
        <f>IFERROR((((M16-L16)*24)), "0")</f>
        <v>0</v>
      </c>
      <c r="M17" s="1344"/>
      <c r="N17" s="1343">
        <f>IFERROR((((O16-N16)*24)), "0")</f>
        <v>7</v>
      </c>
      <c r="O17" s="1344"/>
      <c r="P17" s="363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365"/>
      <c r="Q18" s="361"/>
      <c r="R18" s="19"/>
      <c r="S18" s="19"/>
      <c r="T18" s="19"/>
      <c r="U18" s="10"/>
    </row>
    <row r="19" spans="1:21" ht="26" x14ac:dyDescent="0.45">
      <c r="A19" s="1"/>
      <c r="B19" s="1479" t="s">
        <v>8</v>
      </c>
      <c r="C19" s="1480"/>
      <c r="D19" s="1480"/>
      <c r="E19" s="1480"/>
      <c r="F19" s="1480"/>
      <c r="G19" s="1480"/>
      <c r="H19" s="1480"/>
      <c r="I19" s="1480"/>
      <c r="J19" s="1480"/>
      <c r="K19" s="1480"/>
      <c r="L19" s="1480"/>
      <c r="M19" s="1480"/>
      <c r="N19" s="1480"/>
      <c r="O19" s="1480"/>
      <c r="P19" s="1480"/>
      <c r="Q19" s="148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364" t="s">
        <v>0</v>
      </c>
      <c r="Q20" s="364"/>
      <c r="R20" s="20"/>
      <c r="S20" s="20"/>
      <c r="T20" s="20"/>
    </row>
    <row r="21" spans="1:21" ht="15" customHeight="1" x14ac:dyDescent="0.35">
      <c r="A21" s="3"/>
      <c r="B21" s="1345" t="s">
        <v>169</v>
      </c>
      <c r="C21" s="1374"/>
      <c r="D21" s="1345" t="s">
        <v>169</v>
      </c>
      <c r="E21" s="1379"/>
      <c r="F21" s="1345"/>
      <c r="G21" s="1379"/>
      <c r="H21" s="1384" t="s">
        <v>174</v>
      </c>
      <c r="I21" s="1385"/>
      <c r="J21" s="1345" t="s">
        <v>175</v>
      </c>
      <c r="K21" s="1346"/>
      <c r="L21" s="1345"/>
      <c r="M21" s="1355"/>
      <c r="N21" s="1361" t="s">
        <v>116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K13" sqref="K13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72" t="s">
        <v>20</v>
      </c>
      <c r="B1" s="1473"/>
      <c r="C1" s="1473"/>
      <c r="D1" s="1473"/>
      <c r="E1" s="1473"/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473"/>
      <c r="Q1" s="369"/>
      <c r="R1" s="23"/>
      <c r="S1" s="23"/>
      <c r="T1" s="23"/>
      <c r="U1" s="25"/>
    </row>
    <row r="2" spans="1:59" ht="17.25" customHeight="1" x14ac:dyDescent="0.4">
      <c r="A2" s="373"/>
      <c r="B2" s="1474">
        <v>42974</v>
      </c>
      <c r="C2" s="1475"/>
      <c r="D2" s="1474">
        <v>42975</v>
      </c>
      <c r="E2" s="1475"/>
      <c r="F2" s="1474">
        <v>42976</v>
      </c>
      <c r="G2" s="1475"/>
      <c r="H2" s="1474">
        <v>42977</v>
      </c>
      <c r="I2" s="1475"/>
      <c r="J2" s="1474">
        <v>42978</v>
      </c>
      <c r="K2" s="1475"/>
      <c r="L2" s="1474">
        <v>42979</v>
      </c>
      <c r="M2" s="1475"/>
      <c r="N2" s="1474">
        <v>42980</v>
      </c>
      <c r="O2" s="1475"/>
      <c r="P2" s="1474">
        <v>42981</v>
      </c>
      <c r="Q2" s="1475"/>
      <c r="U2" s="25"/>
      <c r="X2" t="s">
        <v>14</v>
      </c>
      <c r="Y2" t="s">
        <v>14</v>
      </c>
    </row>
    <row r="3" spans="1:59" ht="28.5" customHeight="1" x14ac:dyDescent="0.5">
      <c r="A3" s="370"/>
      <c r="B3" s="1476" t="s">
        <v>0</v>
      </c>
      <c r="C3" s="1477"/>
      <c r="D3" s="1476" t="s">
        <v>1</v>
      </c>
      <c r="E3" s="1478"/>
      <c r="F3" s="1476" t="s">
        <v>2</v>
      </c>
      <c r="G3" s="1478"/>
      <c r="H3" s="1476" t="s">
        <v>3</v>
      </c>
      <c r="I3" s="1478"/>
      <c r="J3" s="1476" t="s">
        <v>4</v>
      </c>
      <c r="K3" s="1478"/>
      <c r="L3" s="1476" t="s">
        <v>5</v>
      </c>
      <c r="M3" s="1478"/>
      <c r="N3" s="1476" t="s">
        <v>6</v>
      </c>
      <c r="O3" s="1476"/>
      <c r="P3" s="388" t="s">
        <v>0</v>
      </c>
      <c r="Q3" s="372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374" t="s">
        <v>113</v>
      </c>
      <c r="B4" s="94">
        <v>0.44791666666666669</v>
      </c>
      <c r="C4" s="95">
        <v>0.67708333333333337</v>
      </c>
      <c r="D4" s="138" t="s">
        <v>114</v>
      </c>
      <c r="E4" s="137" t="s">
        <v>23</v>
      </c>
      <c r="F4" s="138" t="s">
        <v>114</v>
      </c>
      <c r="G4" s="247" t="s">
        <v>23</v>
      </c>
      <c r="H4" s="117">
        <v>0.36458333333333331</v>
      </c>
      <c r="I4" s="377">
        <v>0.72916666666666663</v>
      </c>
      <c r="J4" s="54">
        <v>0.35416666666666669</v>
      </c>
      <c r="K4" s="127">
        <v>0.80208333333333337</v>
      </c>
      <c r="L4" s="117">
        <v>0.44791666666666669</v>
      </c>
      <c r="M4" s="116">
        <v>0.80208333333333337</v>
      </c>
      <c r="N4" s="94">
        <v>0.39583333333333331</v>
      </c>
      <c r="O4" s="95">
        <v>0.66666666666666663</v>
      </c>
      <c r="P4" s="139" t="s">
        <v>23</v>
      </c>
      <c r="Q4" s="376">
        <f>(B5+D5+F5+H5+J5+L5+N5)-(0.5*R4)+(S4)+(T4)+(U4)</f>
        <v>40</v>
      </c>
      <c r="R4" s="36">
        <v>0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>
        <f>IFERROR((((C4-B4)*24)), "0")</f>
        <v>5.5</v>
      </c>
      <c r="C5" s="1395"/>
      <c r="D5" s="1329" t="str">
        <f>IFERROR((((E4-D4)*24)), "0")</f>
        <v>0</v>
      </c>
      <c r="E5" s="1330"/>
      <c r="F5" s="1394" t="str">
        <f>IFERROR((((G4-F4)*24)), "0")</f>
        <v>0</v>
      </c>
      <c r="G5" s="1395"/>
      <c r="H5" s="1394">
        <f>IFERROR((((I4-H4)*24)), "0")</f>
        <v>8.75</v>
      </c>
      <c r="I5" s="1395"/>
      <c r="J5" s="1396">
        <f>IFERROR((((K4-J4)*24)), "0")</f>
        <v>10.75</v>
      </c>
      <c r="K5" s="1397"/>
      <c r="L5" s="1394">
        <f>IFERROR((((M4-L4)*24)), "0")</f>
        <v>8.5</v>
      </c>
      <c r="M5" s="1395"/>
      <c r="N5" s="1394">
        <f>IFERROR((((O4-N4)*24)), "0")</f>
        <v>6.5</v>
      </c>
      <c r="O5" s="1395"/>
      <c r="P5" s="387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386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375" t="s">
        <v>25</v>
      </c>
      <c r="B7" s="135" t="s">
        <v>23</v>
      </c>
      <c r="C7" s="134" t="s">
        <v>23</v>
      </c>
      <c r="D7" s="117">
        <v>0.36458333333333331</v>
      </c>
      <c r="E7" s="116">
        <v>0.71875</v>
      </c>
      <c r="F7" s="117">
        <v>0.36458333333333331</v>
      </c>
      <c r="G7" s="116">
        <v>0.80208333333333337</v>
      </c>
      <c r="H7" s="53">
        <v>0.375</v>
      </c>
      <c r="I7" s="116">
        <v>0.71875</v>
      </c>
      <c r="J7" s="115">
        <v>0.35416666666666669</v>
      </c>
      <c r="K7" s="114">
        <v>0.59375</v>
      </c>
      <c r="L7" s="94">
        <v>0.45833333333333331</v>
      </c>
      <c r="M7" s="95">
        <v>0.80208333333333337</v>
      </c>
      <c r="N7" s="138" t="s">
        <v>27</v>
      </c>
      <c r="O7" s="137" t="s">
        <v>23</v>
      </c>
      <c r="P7" s="136" t="s">
        <v>23</v>
      </c>
      <c r="Q7" s="376">
        <f>(B8+D8+F8+H8+J8+L8+N8)-(0.5*R7)+(S7)+(T7)+(U7)</f>
        <v>39.75</v>
      </c>
      <c r="R7" s="36">
        <v>3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33">
        <f>IFERROR((((E7-D7)*24)), "0")</f>
        <v>8.5</v>
      </c>
      <c r="E8" s="1334"/>
      <c r="F8" s="1333">
        <f>IFERROR((((G7-F7)*24)), "0")</f>
        <v>10.500000000000002</v>
      </c>
      <c r="G8" s="1334"/>
      <c r="H8" s="1333">
        <f>IFERROR((((I7-H7)*24)), "0")</f>
        <v>8.25</v>
      </c>
      <c r="I8" s="1334"/>
      <c r="J8" s="1335">
        <f>IFERROR((((K7-J7)*24)), "0")</f>
        <v>5.75</v>
      </c>
      <c r="K8" s="1336"/>
      <c r="L8" s="1333">
        <f>IFERROR((((M7-L7)*24)), "0")</f>
        <v>8.2500000000000018</v>
      </c>
      <c r="M8" s="1334"/>
      <c r="N8" s="1337" t="str">
        <f>IFERROR((((O7-N7)*24)), "0")</f>
        <v>0</v>
      </c>
      <c r="O8" s="1338"/>
      <c r="P8" s="384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379"/>
      <c r="Q9" s="43"/>
      <c r="R9" s="38"/>
      <c r="S9" s="38"/>
      <c r="T9" s="38"/>
      <c r="U9" s="39"/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375" t="s">
        <v>22</v>
      </c>
      <c r="B10" s="135" t="s">
        <v>23</v>
      </c>
      <c r="C10" s="134" t="s">
        <v>23</v>
      </c>
      <c r="D10" s="117">
        <v>0.36458333333333331</v>
      </c>
      <c r="E10" s="116">
        <v>0.80208333333333337</v>
      </c>
      <c r="F10" s="135" t="s">
        <v>23</v>
      </c>
      <c r="G10" s="134" t="s">
        <v>23</v>
      </c>
      <c r="H10" s="78">
        <v>0.375</v>
      </c>
      <c r="I10" s="95">
        <v>0.80208333333333337</v>
      </c>
      <c r="J10" s="149" t="s">
        <v>23</v>
      </c>
      <c r="K10" s="148" t="s">
        <v>23</v>
      </c>
      <c r="L10" s="94">
        <v>0.36458333333333331</v>
      </c>
      <c r="M10" s="95">
        <v>0.80208333333333337</v>
      </c>
      <c r="N10" s="94">
        <v>0.36458333333333331</v>
      </c>
      <c r="O10" s="95">
        <v>0.71875</v>
      </c>
      <c r="P10" s="126" t="s">
        <v>30</v>
      </c>
      <c r="Q10" s="376">
        <f>(B11+D11+F11+H11+J11+L11+N11)-(0.5*R10)+(S10)+(T10)+(U10)</f>
        <v>39.25</v>
      </c>
      <c r="R10" s="36">
        <v>1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10.500000000000002</v>
      </c>
      <c r="E11" s="1338"/>
      <c r="F11" s="1337" t="str">
        <f>IFERROR((((G10-F10)*24)), "0")</f>
        <v>0</v>
      </c>
      <c r="G11" s="1338"/>
      <c r="H11" s="1337">
        <f>IFERROR((((I10-H10)*24)), "0")</f>
        <v>10.25</v>
      </c>
      <c r="I11" s="1338"/>
      <c r="J11" s="1341" t="str">
        <f>IFERROR((((K10-J10)*24)), "0")</f>
        <v>0</v>
      </c>
      <c r="K11" s="1342"/>
      <c r="L11" s="1337">
        <f>IFERROR((((M10-L10)*24)), "0")</f>
        <v>10.500000000000002</v>
      </c>
      <c r="M11" s="1338"/>
      <c r="N11" s="1337">
        <f>IFERROR((((O10-N10)*24)), "0")</f>
        <v>8.5</v>
      </c>
      <c r="O11" s="1338"/>
      <c r="P11" s="383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378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375" t="s">
        <v>24</v>
      </c>
      <c r="B13" s="94">
        <v>0.44791666666666669</v>
      </c>
      <c r="C13" s="95">
        <v>0.67708333333333337</v>
      </c>
      <c r="D13" s="138" t="s">
        <v>23</v>
      </c>
      <c r="E13" s="137" t="s">
        <v>23</v>
      </c>
      <c r="F13" s="94">
        <v>0.4375</v>
      </c>
      <c r="G13" s="95">
        <v>0.80208333333333337</v>
      </c>
      <c r="H13" s="135" t="s">
        <v>27</v>
      </c>
      <c r="I13" s="134" t="s">
        <v>23</v>
      </c>
      <c r="J13" s="115">
        <v>0.4375</v>
      </c>
      <c r="K13" s="114">
        <v>0.80208333333333337</v>
      </c>
      <c r="L13" s="94">
        <v>0.36458333333333331</v>
      </c>
      <c r="M13" s="95">
        <v>0.72916666666666663</v>
      </c>
      <c r="N13" s="94">
        <v>0.36458333333333331</v>
      </c>
      <c r="O13" s="95">
        <v>0.71875</v>
      </c>
      <c r="P13" s="139" t="s">
        <v>23</v>
      </c>
      <c r="Q13" s="376">
        <f>(B14+D14+F14+H14+J14+L14+N14)-(0.5*R13)+(S13)+(T13)+(U13)</f>
        <v>39.75</v>
      </c>
      <c r="R13" s="36">
        <v>1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>
        <f>IFERROR((((C13-B13)*24)), "0")</f>
        <v>5.5</v>
      </c>
      <c r="C14" s="1403"/>
      <c r="D14" s="1337" t="str">
        <f>IFERROR((((E13-D13)*24)), "0")</f>
        <v>0</v>
      </c>
      <c r="E14" s="1338"/>
      <c r="F14" s="1337">
        <f>IFERROR((((G13-F13)*24)), "0")</f>
        <v>8.75</v>
      </c>
      <c r="G14" s="1338"/>
      <c r="H14" s="1337" t="str">
        <f>IFERROR((((I13-H13)*24)), "0")</f>
        <v>0</v>
      </c>
      <c r="I14" s="1338"/>
      <c r="J14" s="1337">
        <f>IFERROR((((K13-J13)*24)), "0")</f>
        <v>8.75</v>
      </c>
      <c r="K14" s="1338"/>
      <c r="L14" s="1337">
        <f>IFERROR((((M13-L13)*24)), "0")</f>
        <v>8.75</v>
      </c>
      <c r="M14" s="1338"/>
      <c r="N14" s="1402">
        <f>IFERROR((((O13-N13)*24)), "0")</f>
        <v>8.5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407"/>
      <c r="O15" s="1407"/>
      <c r="P15" s="385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375" t="s">
        <v>26</v>
      </c>
      <c r="B16" s="135" t="s">
        <v>23</v>
      </c>
      <c r="C16" s="134" t="s">
        <v>23</v>
      </c>
      <c r="D16" s="94">
        <v>0.41666666666666669</v>
      </c>
      <c r="E16" s="95">
        <v>0.80208333333333337</v>
      </c>
      <c r="F16" s="94">
        <v>0.36458333333333331</v>
      </c>
      <c r="G16" s="95">
        <v>0.72916666666666663</v>
      </c>
      <c r="H16" s="94">
        <v>0.36458333333333331</v>
      </c>
      <c r="I16" s="95">
        <v>0.80208333333333337</v>
      </c>
      <c r="J16" s="94">
        <v>0.35416666666666669</v>
      </c>
      <c r="K16" s="95">
        <v>0.72916666666666663</v>
      </c>
      <c r="L16" s="94">
        <v>0.42708333333333331</v>
      </c>
      <c r="M16" s="95">
        <v>0.60416666666666663</v>
      </c>
      <c r="N16" s="135" t="s">
        <v>23</v>
      </c>
      <c r="O16" s="134" t="s">
        <v>23</v>
      </c>
      <c r="P16" s="126" t="s">
        <v>30</v>
      </c>
      <c r="Q16" s="376">
        <f>(B17+D17+F17+H17+J17+L17+N17)-(0.5*R16)+(S16)+(T16)+(U16)</f>
        <v>39.75</v>
      </c>
      <c r="R16" s="36">
        <v>4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9.25</v>
      </c>
      <c r="E17" s="1344"/>
      <c r="F17" s="1343">
        <f>IFERROR((((G16-F16)*24)), "0")</f>
        <v>8.75</v>
      </c>
      <c r="G17" s="1344"/>
      <c r="H17" s="1343">
        <f>IFERROR((((I16-H16)*24)), "0")</f>
        <v>10.500000000000002</v>
      </c>
      <c r="I17" s="1344"/>
      <c r="J17" s="1343">
        <f>IFERROR((((K16-J16)*24)), "0")</f>
        <v>8.9999999999999982</v>
      </c>
      <c r="K17" s="1344"/>
      <c r="L17" s="1343">
        <f>IFERROR((((M16-L16)*24)), "0")</f>
        <v>4.25</v>
      </c>
      <c r="M17" s="1344"/>
      <c r="N17" s="1343" t="str">
        <f>IFERROR((((O16-N16)*24)), "0")</f>
        <v>0</v>
      </c>
      <c r="O17" s="1344"/>
      <c r="P17" s="380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382"/>
      <c r="Q18" s="379"/>
      <c r="R18" s="19"/>
      <c r="S18" s="19"/>
      <c r="T18" s="19"/>
      <c r="U18" s="10"/>
    </row>
    <row r="19" spans="1:21" ht="26" x14ac:dyDescent="0.45">
      <c r="A19" s="1"/>
      <c r="B19" s="1479" t="s">
        <v>8</v>
      </c>
      <c r="C19" s="1480"/>
      <c r="D19" s="1480"/>
      <c r="E19" s="1480"/>
      <c r="F19" s="1480"/>
      <c r="G19" s="1480"/>
      <c r="H19" s="1480"/>
      <c r="I19" s="1480"/>
      <c r="J19" s="1480"/>
      <c r="K19" s="1480"/>
      <c r="L19" s="1480"/>
      <c r="M19" s="1480"/>
      <c r="N19" s="1480"/>
      <c r="O19" s="1480"/>
      <c r="P19" s="1480"/>
      <c r="Q19" s="148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381" t="s">
        <v>0</v>
      </c>
      <c r="Q20" s="381"/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172</v>
      </c>
      <c r="E21" s="1379"/>
      <c r="F21" s="1345" t="s">
        <v>173</v>
      </c>
      <c r="G21" s="1379"/>
      <c r="H21" s="1384" t="s">
        <v>176</v>
      </c>
      <c r="I21" s="1385"/>
      <c r="J21" s="1345" t="s">
        <v>179</v>
      </c>
      <c r="K21" s="1346"/>
      <c r="L21" s="1345"/>
      <c r="M21" s="1355"/>
      <c r="N21" s="1361" t="s">
        <v>116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380"/>
      <c r="G22" s="1381"/>
      <c r="H22" s="1386"/>
      <c r="I22" s="1387"/>
      <c r="J22" s="1347"/>
      <c r="K22" s="1348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380"/>
      <c r="G23" s="1381"/>
      <c r="H23" s="1386"/>
      <c r="I23" s="1387"/>
      <c r="J23" s="1347"/>
      <c r="K23" s="1348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380"/>
      <c r="G24" s="1381"/>
      <c r="H24" s="1386"/>
      <c r="I24" s="1387"/>
      <c r="J24" s="1347"/>
      <c r="K24" s="1348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380"/>
      <c r="G25" s="1381"/>
      <c r="H25" s="1386"/>
      <c r="I25" s="1387"/>
      <c r="J25" s="1347"/>
      <c r="K25" s="1348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380"/>
      <c r="G26" s="1381"/>
      <c r="H26" s="1386"/>
      <c r="I26" s="1387"/>
      <c r="J26" s="1347"/>
      <c r="K26" s="1348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380"/>
      <c r="G27" s="1381"/>
      <c r="H27" s="1386"/>
      <c r="I27" s="1387"/>
      <c r="J27" s="1347"/>
      <c r="K27" s="1348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380"/>
      <c r="G28" s="1381"/>
      <c r="H28" s="1386"/>
      <c r="I28" s="1387"/>
      <c r="J28" s="1347"/>
      <c r="K28" s="1348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380"/>
      <c r="G29" s="1381"/>
      <c r="H29" s="1386"/>
      <c r="I29" s="1387"/>
      <c r="J29" s="1347"/>
      <c r="K29" s="1348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380"/>
      <c r="G30" s="1381"/>
      <c r="H30" s="1386"/>
      <c r="I30" s="1387"/>
      <c r="J30" s="1347"/>
      <c r="K30" s="1348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382"/>
      <c r="G31" s="1383"/>
      <c r="H31" s="1388"/>
      <c r="I31" s="1389"/>
      <c r="J31" s="1349"/>
      <c r="K31" s="1350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F4" sqref="F4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82" t="s">
        <v>20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398"/>
      <c r="R1" s="23"/>
      <c r="S1" s="23"/>
      <c r="T1" s="23"/>
      <c r="U1" s="25"/>
    </row>
    <row r="2" spans="1:59" ht="17.25" customHeight="1" x14ac:dyDescent="0.4">
      <c r="A2" s="402"/>
      <c r="B2" s="1484">
        <v>42981</v>
      </c>
      <c r="C2" s="1485"/>
      <c r="D2" s="1484">
        <v>42982</v>
      </c>
      <c r="E2" s="1485"/>
      <c r="F2" s="1484">
        <v>42983</v>
      </c>
      <c r="G2" s="1485"/>
      <c r="H2" s="1484">
        <v>42984</v>
      </c>
      <c r="I2" s="1485"/>
      <c r="J2" s="1484">
        <v>42985</v>
      </c>
      <c r="K2" s="1485"/>
      <c r="L2" s="1484">
        <v>42986</v>
      </c>
      <c r="M2" s="1485"/>
      <c r="N2" s="1484">
        <v>42987</v>
      </c>
      <c r="O2" s="1485"/>
      <c r="P2" s="1484">
        <v>42988</v>
      </c>
      <c r="Q2" s="1485"/>
      <c r="U2" s="25"/>
      <c r="X2" t="s">
        <v>14</v>
      </c>
      <c r="Y2" t="s">
        <v>14</v>
      </c>
    </row>
    <row r="3" spans="1:59" ht="28.5" customHeight="1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400" t="s">
        <v>0</v>
      </c>
      <c r="Q3" s="4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403" t="s">
        <v>113</v>
      </c>
      <c r="B4" s="135" t="s">
        <v>23</v>
      </c>
      <c r="C4" s="134" t="s">
        <v>23</v>
      </c>
      <c r="D4" s="53" t="s">
        <v>129</v>
      </c>
      <c r="E4" s="66" t="s">
        <v>130</v>
      </c>
      <c r="F4" s="117">
        <v>0.36458333333333331</v>
      </c>
      <c r="G4" s="127">
        <v>0.71875</v>
      </c>
      <c r="H4" s="53">
        <v>0.375</v>
      </c>
      <c r="I4" s="116">
        <v>0.57291666666666663</v>
      </c>
      <c r="J4" s="54">
        <v>0.35416666666666669</v>
      </c>
      <c r="K4" s="127">
        <v>0.80208333333333337</v>
      </c>
      <c r="L4" s="117">
        <v>0.42708333333333331</v>
      </c>
      <c r="M4" s="116">
        <v>0.80208333333333337</v>
      </c>
      <c r="N4" s="135" t="s">
        <v>27</v>
      </c>
      <c r="O4" s="134" t="s">
        <v>23</v>
      </c>
      <c r="P4" s="139" t="s">
        <v>23</v>
      </c>
      <c r="Q4" s="405">
        <f>(B5+D5+F5+H5+J5+L5+N5)-(0.5*R4)+(S4)+(T4)+(U4)</f>
        <v>40</v>
      </c>
      <c r="R4" s="36">
        <v>2</v>
      </c>
      <c r="S4" s="36">
        <v>0</v>
      </c>
      <c r="T4" s="36">
        <v>0</v>
      </c>
      <c r="U4" s="36">
        <v>8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 t="str">
        <f>IFERROR((((E4-D4)*24)), "0")</f>
        <v>0</v>
      </c>
      <c r="E5" s="1330"/>
      <c r="F5" s="1329">
        <f>IFERROR((((G4-F4)*24)), "0")</f>
        <v>8.5</v>
      </c>
      <c r="G5" s="1330"/>
      <c r="H5" s="1329">
        <f>IFERROR((((I4-H4)*24)), "0")</f>
        <v>4.7499999999999991</v>
      </c>
      <c r="I5" s="1330"/>
      <c r="J5" s="1331">
        <f>IFERROR((((K4-J4)*24)), "0")</f>
        <v>10.75</v>
      </c>
      <c r="K5" s="1332"/>
      <c r="L5" s="1329">
        <f>IFERROR((((M4-L4)*24)), "0")</f>
        <v>9.0000000000000018</v>
      </c>
      <c r="M5" s="1330"/>
      <c r="N5" s="1329" t="str">
        <f>IFERROR((((O4-N4)*24)), "0")</f>
        <v>0</v>
      </c>
      <c r="O5" s="1330"/>
      <c r="P5" s="395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390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404" t="s">
        <v>25</v>
      </c>
      <c r="B7" s="135" t="s">
        <v>27</v>
      </c>
      <c r="C7" s="134" t="s">
        <v>23</v>
      </c>
      <c r="D7" s="53" t="s">
        <v>129</v>
      </c>
      <c r="E7" s="66" t="s">
        <v>130</v>
      </c>
      <c r="F7" s="117">
        <v>0.36458333333333331</v>
      </c>
      <c r="G7" s="116">
        <v>0.80208333333333337</v>
      </c>
      <c r="H7" s="117">
        <v>0.36458333333333331</v>
      </c>
      <c r="I7" s="116">
        <v>0.70833333333333337</v>
      </c>
      <c r="J7" s="149" t="s">
        <v>23</v>
      </c>
      <c r="K7" s="148" t="s">
        <v>23</v>
      </c>
      <c r="L7" s="94">
        <v>0.53125</v>
      </c>
      <c r="M7" s="95">
        <v>0.80208333333333337</v>
      </c>
      <c r="N7" s="117">
        <v>0.40625</v>
      </c>
      <c r="O7" s="116">
        <v>0.71875</v>
      </c>
      <c r="P7" s="136" t="s">
        <v>23</v>
      </c>
      <c r="Q7" s="405">
        <f>(B8+D8+F8+H8+J8+L8+N8)-(0.5*R7)+(S7)+(T7)+(U7)</f>
        <v>39.75</v>
      </c>
      <c r="R7" s="36">
        <v>2</v>
      </c>
      <c r="S7" s="36">
        <v>0</v>
      </c>
      <c r="T7" s="36">
        <v>0</v>
      </c>
      <c r="U7" s="36">
        <v>8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 t="str">
        <f>IFERROR((((C7-B7)*24)), "0")</f>
        <v>0</v>
      </c>
      <c r="C8" s="1395"/>
      <c r="D8" s="1333" t="str">
        <f>IFERROR((((E7-D7)*24)), "0")</f>
        <v>0</v>
      </c>
      <c r="E8" s="1334"/>
      <c r="F8" s="1333">
        <f>IFERROR((((G7-F7)*24)), "0")</f>
        <v>10.500000000000002</v>
      </c>
      <c r="G8" s="1334"/>
      <c r="H8" s="1333">
        <f>IFERROR((((I7-H7)*24)), "0")</f>
        <v>8.2500000000000018</v>
      </c>
      <c r="I8" s="1334"/>
      <c r="J8" s="1335" t="str">
        <f>IFERROR((((K7-J7)*24)), "0")</f>
        <v>0</v>
      </c>
      <c r="K8" s="1336"/>
      <c r="L8" s="1333">
        <f>IFERROR((((M7-L7)*24)), "0")</f>
        <v>6.5000000000000009</v>
      </c>
      <c r="M8" s="1334"/>
      <c r="N8" s="1337">
        <f>IFERROR((((O7-N7)*24)), "0")</f>
        <v>7.5</v>
      </c>
      <c r="O8" s="1338"/>
      <c r="P8" s="396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390"/>
      <c r="Q9" s="43"/>
      <c r="R9" s="38"/>
      <c r="S9" s="38"/>
      <c r="T9" s="38"/>
      <c r="U9" s="39">
        <v>8</v>
      </c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404" t="s">
        <v>22</v>
      </c>
      <c r="B10" s="94">
        <v>0.44791666666666669</v>
      </c>
      <c r="C10" s="95">
        <v>0.67708333333333337</v>
      </c>
      <c r="D10" s="53" t="s">
        <v>129</v>
      </c>
      <c r="E10" s="66" t="s">
        <v>130</v>
      </c>
      <c r="F10" s="135" t="s">
        <v>23</v>
      </c>
      <c r="G10" s="134" t="s">
        <v>23</v>
      </c>
      <c r="H10" s="94">
        <v>0.36458333333333331</v>
      </c>
      <c r="I10" s="95">
        <v>0.80208333333333337</v>
      </c>
      <c r="J10" s="149" t="s">
        <v>23</v>
      </c>
      <c r="K10" s="148" t="s">
        <v>23</v>
      </c>
      <c r="L10" s="94">
        <v>0.36458333333333331</v>
      </c>
      <c r="M10" s="95">
        <v>0.70833333333333337</v>
      </c>
      <c r="N10" s="94">
        <v>0.36458333333333331</v>
      </c>
      <c r="O10" s="95">
        <v>0.71875</v>
      </c>
      <c r="P10" s="126" t="s">
        <v>30</v>
      </c>
      <c r="Q10" s="405">
        <f>(B11+D11+F11+H11+J11+L11+N11)-(0.5*R10)+(S10)+(T10)+(U10)</f>
        <v>39.75</v>
      </c>
      <c r="R10" s="36">
        <v>2</v>
      </c>
      <c r="S10" s="36">
        <v>0</v>
      </c>
      <c r="T10" s="36">
        <v>0</v>
      </c>
      <c r="U10" s="36">
        <v>8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 t="str">
        <f>IFERROR((((G10-F10)*24)), "0")</f>
        <v>0</v>
      </c>
      <c r="G11" s="1338"/>
      <c r="H11" s="1337">
        <f>IFERROR((((I10-H10)*24)), "0")</f>
        <v>10.500000000000002</v>
      </c>
      <c r="I11" s="1338"/>
      <c r="J11" s="1341" t="str">
        <f>IFERROR((((K10-J10)*24)), "0")</f>
        <v>0</v>
      </c>
      <c r="K11" s="1342"/>
      <c r="L11" s="1337">
        <f>IFERROR((((M10-L10)*24)), "0")</f>
        <v>8.2500000000000018</v>
      </c>
      <c r="M11" s="1338"/>
      <c r="N11" s="1337">
        <f>IFERROR((((O10-N10)*24)), "0")</f>
        <v>8.5</v>
      </c>
      <c r="O11" s="1338"/>
      <c r="P11" s="394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389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404" t="s">
        <v>24</v>
      </c>
      <c r="B13" s="135" t="s">
        <v>23</v>
      </c>
      <c r="C13" s="134" t="s">
        <v>23</v>
      </c>
      <c r="D13" s="53" t="s">
        <v>129</v>
      </c>
      <c r="E13" s="66" t="s">
        <v>130</v>
      </c>
      <c r="F13" s="94">
        <v>0.44791666666666669</v>
      </c>
      <c r="G13" s="95">
        <v>0.80208333333333337</v>
      </c>
      <c r="H13" s="78">
        <v>0.45833333333333331</v>
      </c>
      <c r="I13" s="95">
        <v>0.80208333333333337</v>
      </c>
      <c r="J13" s="115">
        <v>0.44791666666666669</v>
      </c>
      <c r="K13" s="114">
        <v>0.80208333333333337</v>
      </c>
      <c r="L13" s="135" t="s">
        <v>27</v>
      </c>
      <c r="M13" s="134" t="s">
        <v>23</v>
      </c>
      <c r="N13" s="135" t="s">
        <v>27</v>
      </c>
      <c r="O13" s="134" t="s">
        <v>23</v>
      </c>
      <c r="P13" s="139" t="s">
        <v>23</v>
      </c>
      <c r="Q13" s="405">
        <f>(B14+D14+F14+H14+J14+L14+N14)-(0.5*R13)+(S13)+(T13)+(U13)</f>
        <v>40</v>
      </c>
      <c r="R13" s="36">
        <v>0</v>
      </c>
      <c r="S13" s="36">
        <v>6.75</v>
      </c>
      <c r="T13" s="36">
        <v>0</v>
      </c>
      <c r="U13" s="36">
        <v>8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 t="str">
        <f>IFERROR((((E13-D13)*24)), "0")</f>
        <v>0</v>
      </c>
      <c r="E14" s="1338"/>
      <c r="F14" s="1337">
        <f>IFERROR((((G13-F13)*24)), "0")</f>
        <v>8.5</v>
      </c>
      <c r="G14" s="1338"/>
      <c r="H14" s="1337">
        <f>IFERROR((((I13-H13)*24)), "0")</f>
        <v>8.2500000000000018</v>
      </c>
      <c r="I14" s="1338"/>
      <c r="J14" s="1337">
        <f>IFERROR((((K13-J13)*24)), "0")</f>
        <v>8.5</v>
      </c>
      <c r="K14" s="1338"/>
      <c r="L14" s="1337" t="str">
        <f>IFERROR((((M13-L13)*24)), "0")</f>
        <v>0</v>
      </c>
      <c r="M14" s="1338"/>
      <c r="N14" s="1402" t="str">
        <f>IFERROR((((O13-N13)*24)), "0")</f>
        <v>0</v>
      </c>
      <c r="O14" s="1403"/>
      <c r="P14" s="65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407"/>
      <c r="O15" s="1407"/>
      <c r="P15" s="397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404" t="s">
        <v>26</v>
      </c>
      <c r="B16" s="94">
        <v>0.44791666666666669</v>
      </c>
      <c r="C16" s="95">
        <v>0.67708333333333337</v>
      </c>
      <c r="D16" s="78" t="s">
        <v>129</v>
      </c>
      <c r="E16" s="79" t="s">
        <v>130</v>
      </c>
      <c r="F16" s="135" t="s">
        <v>23</v>
      </c>
      <c r="G16" s="134" t="s">
        <v>23</v>
      </c>
      <c r="H16" s="135" t="s">
        <v>23</v>
      </c>
      <c r="I16" s="134" t="s">
        <v>23</v>
      </c>
      <c r="J16" s="94">
        <v>0.35416666666666669</v>
      </c>
      <c r="K16" s="95">
        <v>0.72916666666666663</v>
      </c>
      <c r="L16" s="94">
        <v>0.36458333333333331</v>
      </c>
      <c r="M16" s="95">
        <v>0.80208333333333337</v>
      </c>
      <c r="N16" s="94">
        <v>0.36458333333333331</v>
      </c>
      <c r="O16" s="95">
        <v>0.6875</v>
      </c>
      <c r="P16" s="126" t="s">
        <v>30</v>
      </c>
      <c r="Q16" s="405">
        <f>(B17+D17+F17+H17+J17+L17+N17)-(0.5*R16)+(S16)+(T16)+(U16)</f>
        <v>39.75</v>
      </c>
      <c r="R16" s="36">
        <v>2</v>
      </c>
      <c r="S16" s="36">
        <v>0</v>
      </c>
      <c r="T16" s="36">
        <v>0</v>
      </c>
      <c r="U16" s="36">
        <v>8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 t="str">
        <f>IFERROR((((G16-F16)*24)), "0")</f>
        <v>0</v>
      </c>
      <c r="G17" s="1344"/>
      <c r="H17" s="1343" t="str">
        <f>IFERROR((((I16-H16)*24)), "0")</f>
        <v>0</v>
      </c>
      <c r="I17" s="1344"/>
      <c r="J17" s="1343">
        <f>IFERROR((((K16-J16)*24)), "0")</f>
        <v>8.9999999999999982</v>
      </c>
      <c r="K17" s="1344"/>
      <c r="L17" s="1343">
        <f>IFERROR((((M16-L16)*24)), "0")</f>
        <v>10.500000000000002</v>
      </c>
      <c r="M17" s="1344"/>
      <c r="N17" s="1343">
        <f>IFERROR((((O16-N16)*24)), "0")</f>
        <v>7.75</v>
      </c>
      <c r="O17" s="1344"/>
      <c r="P17" s="391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393"/>
      <c r="Q18" s="390"/>
      <c r="R18" s="19"/>
      <c r="S18" s="19"/>
      <c r="T18" s="19"/>
      <c r="U18" s="10"/>
    </row>
    <row r="19" spans="1:21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392" t="s">
        <v>0</v>
      </c>
      <c r="Q20" s="392"/>
      <c r="R20" s="20"/>
      <c r="S20" s="20"/>
      <c r="T20" s="20"/>
    </row>
    <row r="21" spans="1:21" ht="15" customHeight="1" x14ac:dyDescent="0.35">
      <c r="A21" s="3"/>
      <c r="B21" s="1345"/>
      <c r="C21" s="1374"/>
      <c r="D21" s="1345" t="s">
        <v>178</v>
      </c>
      <c r="E21" s="1379"/>
      <c r="F21" s="1345" t="s">
        <v>180</v>
      </c>
      <c r="G21" s="1492"/>
      <c r="H21" s="1384" t="s">
        <v>177</v>
      </c>
      <c r="I21" s="1497"/>
      <c r="J21" s="1345"/>
      <c r="K21" s="1492"/>
      <c r="L21" s="1345" t="s">
        <v>169</v>
      </c>
      <c r="M21" s="1355"/>
      <c r="N21" s="1361" t="s">
        <v>169</v>
      </c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493"/>
      <c r="G22" s="1494"/>
      <c r="H22" s="1498"/>
      <c r="I22" s="1499"/>
      <c r="J22" s="1493"/>
      <c r="K22" s="1494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493"/>
      <c r="G23" s="1494"/>
      <c r="H23" s="1498"/>
      <c r="I23" s="1499"/>
      <c r="J23" s="1493"/>
      <c r="K23" s="1494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493"/>
      <c r="G24" s="1494"/>
      <c r="H24" s="1498"/>
      <c r="I24" s="1499"/>
      <c r="J24" s="1493"/>
      <c r="K24" s="1494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493"/>
      <c r="G25" s="1494"/>
      <c r="H25" s="1498"/>
      <c r="I25" s="1499"/>
      <c r="J25" s="1493"/>
      <c r="K25" s="1494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493"/>
      <c r="G26" s="1494"/>
      <c r="H26" s="1498"/>
      <c r="I26" s="1499"/>
      <c r="J26" s="1493"/>
      <c r="K26" s="1494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493"/>
      <c r="G27" s="1494"/>
      <c r="H27" s="1498"/>
      <c r="I27" s="1499"/>
      <c r="J27" s="1493"/>
      <c r="K27" s="1494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493"/>
      <c r="G28" s="1494"/>
      <c r="H28" s="1498"/>
      <c r="I28" s="1499"/>
      <c r="J28" s="1493"/>
      <c r="K28" s="1494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493"/>
      <c r="G29" s="1494"/>
      <c r="H29" s="1498"/>
      <c r="I29" s="1499"/>
      <c r="J29" s="1493"/>
      <c r="K29" s="1494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493"/>
      <c r="G30" s="1494"/>
      <c r="H30" s="1498"/>
      <c r="I30" s="1499"/>
      <c r="J30" s="1493"/>
      <c r="K30" s="1494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495"/>
      <c r="G31" s="1496"/>
      <c r="H31" s="1500"/>
      <c r="I31" s="1501"/>
      <c r="J31" s="1495"/>
      <c r="K31" s="1496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G31"/>
  <sheetViews>
    <sheetView showGridLines="0" zoomScaleNormal="100" workbookViewId="0">
      <selection activeCell="D13" sqref="D13:E13"/>
    </sheetView>
  </sheetViews>
  <sheetFormatPr defaultColWidth="8.81640625" defaultRowHeight="14.5" x14ac:dyDescent="0.35"/>
  <cols>
    <col min="1" max="1" width="10.81640625" bestFit="1" customWidth="1"/>
    <col min="2" max="15" width="6.7265625" customWidth="1"/>
    <col min="16" max="16" width="7.81640625" bestFit="1" customWidth="1"/>
    <col min="17" max="17" width="9.453125" customWidth="1"/>
    <col min="18" max="21" width="5.453125" customWidth="1"/>
    <col min="22" max="22" width="6.81640625" bestFit="1" customWidth="1"/>
    <col min="23" max="23" width="6.54296875" customWidth="1"/>
    <col min="24" max="24" width="6.7265625" customWidth="1"/>
    <col min="25" max="25" width="6.7265625" bestFit="1" customWidth="1"/>
  </cols>
  <sheetData>
    <row r="1" spans="1:59" ht="21" customHeight="1" x14ac:dyDescent="0.55000000000000004">
      <c r="A1" s="1482" t="s">
        <v>20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398"/>
      <c r="R1" s="23"/>
      <c r="S1" s="23"/>
      <c r="T1" s="23"/>
      <c r="U1" s="25"/>
    </row>
    <row r="2" spans="1:59" ht="17.25" customHeight="1" x14ac:dyDescent="0.4">
      <c r="A2" s="402"/>
      <c r="B2" s="1484">
        <v>42988</v>
      </c>
      <c r="C2" s="1485"/>
      <c r="D2" s="1484">
        <v>42989</v>
      </c>
      <c r="E2" s="1485"/>
      <c r="F2" s="1484">
        <v>42990</v>
      </c>
      <c r="G2" s="1485"/>
      <c r="H2" s="1484">
        <v>42991</v>
      </c>
      <c r="I2" s="1485"/>
      <c r="J2" s="1484">
        <v>42992</v>
      </c>
      <c r="K2" s="1485"/>
      <c r="L2" s="1484">
        <v>42993</v>
      </c>
      <c r="M2" s="1485"/>
      <c r="N2" s="1484">
        <v>42994</v>
      </c>
      <c r="O2" s="1485"/>
      <c r="P2" s="1484">
        <v>42995</v>
      </c>
      <c r="Q2" s="1485"/>
      <c r="U2" s="25"/>
      <c r="X2" t="s">
        <v>14</v>
      </c>
      <c r="Y2" t="s">
        <v>14</v>
      </c>
    </row>
    <row r="3" spans="1:59" ht="28.5" customHeight="1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410" t="s">
        <v>0</v>
      </c>
      <c r="Q3" s="4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59" s="4" customFormat="1" ht="30" customHeight="1" x14ac:dyDescent="0.3">
      <c r="A4" s="403" t="s">
        <v>113</v>
      </c>
      <c r="B4" s="135" t="s">
        <v>23</v>
      </c>
      <c r="C4" s="134" t="s">
        <v>23</v>
      </c>
      <c r="D4" s="117">
        <v>0.36458333333333331</v>
      </c>
      <c r="E4" s="116">
        <v>0.71875</v>
      </c>
      <c r="F4" s="117">
        <v>0.36458333333333331</v>
      </c>
      <c r="G4" s="127">
        <v>0.80208333333333337</v>
      </c>
      <c r="H4" s="138" t="s">
        <v>23</v>
      </c>
      <c r="I4" s="137" t="s">
        <v>23</v>
      </c>
      <c r="J4" s="298">
        <v>0.35416666666666669</v>
      </c>
      <c r="K4" s="127">
        <v>0.67708333333333337</v>
      </c>
      <c r="L4" s="117">
        <v>0.36458333333333331</v>
      </c>
      <c r="M4" s="116">
        <v>0.80208333333333337</v>
      </c>
      <c r="N4" s="94">
        <v>0.36458333333333331</v>
      </c>
      <c r="O4" s="95">
        <v>0.71875</v>
      </c>
      <c r="P4" s="139" t="s">
        <v>23</v>
      </c>
      <c r="Q4" s="405">
        <f>(B5+D5+F5+H5+J5+L5+N5)-(0.5*R4)+(S4)+(T4)+(U4)</f>
        <v>44.75</v>
      </c>
      <c r="R4" s="36">
        <v>2</v>
      </c>
      <c r="S4" s="36">
        <v>0</v>
      </c>
      <c r="T4" s="36">
        <v>0</v>
      </c>
      <c r="U4" s="36">
        <v>0</v>
      </c>
    </row>
    <row r="5" spans="1:59" s="6" customFormat="1" ht="17.25" customHeight="1" x14ac:dyDescent="0.3">
      <c r="A5" s="29" t="s">
        <v>7</v>
      </c>
      <c r="B5" s="1394" t="str">
        <f>IFERROR((((C4-B4)*24)), "0")</f>
        <v>0</v>
      </c>
      <c r="C5" s="1395"/>
      <c r="D5" s="1329">
        <f>IFERROR((((E4-D4)*24)), "0")</f>
        <v>8.5</v>
      </c>
      <c r="E5" s="1330"/>
      <c r="F5" s="1329">
        <f>IFERROR((((G4-F4)*24)), "0")</f>
        <v>10.500000000000002</v>
      </c>
      <c r="G5" s="1330"/>
      <c r="H5" s="1329" t="str">
        <f>IFERROR((((I4-H4)*24)), "0")</f>
        <v>0</v>
      </c>
      <c r="I5" s="1330"/>
      <c r="J5" s="1331">
        <f>IFERROR((((K4-J4)*24)), "0")</f>
        <v>7.75</v>
      </c>
      <c r="K5" s="1332"/>
      <c r="L5" s="1329">
        <f>IFERROR((((M4-L4)*24)), "0")</f>
        <v>10.500000000000002</v>
      </c>
      <c r="M5" s="1330"/>
      <c r="N5" s="1329">
        <f>IFERROR((((O4-N4)*24)), "0")</f>
        <v>8.5</v>
      </c>
      <c r="O5" s="1330"/>
      <c r="P5" s="414">
        <v>0</v>
      </c>
      <c r="Q5" s="32"/>
      <c r="R5" s="33"/>
      <c r="S5" s="33"/>
      <c r="T5" s="33"/>
      <c r="U5" s="3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8" customFormat="1" ht="10.5" customHeight="1" x14ac:dyDescent="0.3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412"/>
      <c r="Q6" s="34"/>
      <c r="R6" s="34"/>
      <c r="S6" s="34"/>
      <c r="T6" s="34"/>
      <c r="U6" s="35"/>
      <c r="V6" s="15"/>
      <c r="W6" s="15"/>
      <c r="X6" s="15"/>
      <c r="Y6" s="1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4" customFormat="1" ht="29.25" customHeight="1" x14ac:dyDescent="0.3">
      <c r="A7" s="404" t="s">
        <v>182</v>
      </c>
      <c r="B7" s="135"/>
      <c r="C7" s="134"/>
      <c r="D7" s="138"/>
      <c r="E7" s="137"/>
      <c r="F7" s="138"/>
      <c r="G7" s="137"/>
      <c r="H7" s="138"/>
      <c r="I7" s="137"/>
      <c r="J7" s="115">
        <v>0.35416666666666669</v>
      </c>
      <c r="K7" s="114">
        <v>0.80208333333333337</v>
      </c>
      <c r="L7" s="135"/>
      <c r="M7" s="134"/>
      <c r="N7" s="138"/>
      <c r="O7" s="137"/>
      <c r="P7" s="136"/>
      <c r="Q7" s="405">
        <f>(B8+D8+F8+H8+J8+L8+N8)-(0.5*R7)+(S7)+(T7)+(U7)</f>
        <v>10.75</v>
      </c>
      <c r="R7" s="36">
        <v>0</v>
      </c>
      <c r="S7" s="36">
        <v>0</v>
      </c>
      <c r="T7" s="36">
        <v>0</v>
      </c>
      <c r="U7" s="36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ht="17.25" customHeight="1" x14ac:dyDescent="0.3">
      <c r="A8" s="30" t="s">
        <v>7</v>
      </c>
      <c r="B8" s="1394">
        <f>IFERROR((((C7-B7)*24)), "0")</f>
        <v>0</v>
      </c>
      <c r="C8" s="1395"/>
      <c r="D8" s="1333">
        <f>IFERROR((((E7-D7)*24)), "0")</f>
        <v>0</v>
      </c>
      <c r="E8" s="1334"/>
      <c r="F8" s="1333">
        <f>IFERROR((((G7-F7)*24)), "0")</f>
        <v>0</v>
      </c>
      <c r="G8" s="1334"/>
      <c r="H8" s="1333">
        <f>IFERROR((((I7-H7)*24)), "0")</f>
        <v>0</v>
      </c>
      <c r="I8" s="1334"/>
      <c r="J8" s="1335">
        <f>IFERROR((((K7-J7)*24)), "0")</f>
        <v>10.75</v>
      </c>
      <c r="K8" s="1336"/>
      <c r="L8" s="1333">
        <f>IFERROR((((M7-L7)*24)), "0")</f>
        <v>0</v>
      </c>
      <c r="M8" s="1334"/>
      <c r="N8" s="1337">
        <f>IFERROR((((O7-N7)*24)), "0")</f>
        <v>0</v>
      </c>
      <c r="O8" s="1338"/>
      <c r="P8" s="415">
        <v>0</v>
      </c>
      <c r="Q8" s="42"/>
      <c r="R8" s="37"/>
      <c r="S8" s="37"/>
      <c r="T8" s="37"/>
      <c r="U8" s="3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8" customFormat="1" ht="10.5" customHeight="1" x14ac:dyDescent="0.3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412"/>
      <c r="Q9" s="43"/>
      <c r="R9" s="38"/>
      <c r="S9" s="38"/>
      <c r="T9" s="38"/>
      <c r="U9" s="39">
        <v>8</v>
      </c>
      <c r="V9" s="15"/>
      <c r="W9" s="15"/>
      <c r="X9" s="15"/>
      <c r="Y9" s="1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4" customFormat="1" ht="30" customHeight="1" x14ac:dyDescent="0.3">
      <c r="A10" s="404" t="s">
        <v>22</v>
      </c>
      <c r="B10" s="94">
        <v>0.44791666666666669</v>
      </c>
      <c r="C10" s="95">
        <v>0.67708333333333337</v>
      </c>
      <c r="D10" s="117">
        <v>0.36458333333333331</v>
      </c>
      <c r="E10" s="116">
        <v>0.80208333333333337</v>
      </c>
      <c r="F10" s="135" t="s">
        <v>23</v>
      </c>
      <c r="G10" s="134" t="s">
        <v>23</v>
      </c>
      <c r="H10" s="94">
        <v>0.36458333333333331</v>
      </c>
      <c r="I10" s="95">
        <v>0.55208333333333337</v>
      </c>
      <c r="J10" s="149"/>
      <c r="K10" s="148"/>
      <c r="L10" s="135"/>
      <c r="M10" s="134"/>
      <c r="N10" s="135"/>
      <c r="O10" s="134"/>
      <c r="P10" s="139"/>
      <c r="Q10" s="405">
        <f>(B11+D11+F11+H11+J11+L11+N11)-(0.5*R10)+(S10)+(T10)+(U10)</f>
        <v>20.5</v>
      </c>
      <c r="R10" s="36">
        <v>0</v>
      </c>
      <c r="S10" s="36">
        <v>0</v>
      </c>
      <c r="T10" s="36">
        <v>0</v>
      </c>
      <c r="U10" s="36"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4" customFormat="1" ht="17.25" customHeight="1" x14ac:dyDescent="0.3">
      <c r="A11" s="30" t="s">
        <v>7</v>
      </c>
      <c r="B11" s="1337">
        <f>IFERROR((((C10-B10)*24)), "0")</f>
        <v>5.5</v>
      </c>
      <c r="C11" s="1338"/>
      <c r="D11" s="1337">
        <f>IFERROR((((E10-D10)*24)), "0")</f>
        <v>10.500000000000002</v>
      </c>
      <c r="E11" s="1338"/>
      <c r="F11" s="1337" t="str">
        <f>IFERROR((((G10-F10)*24)), "0")</f>
        <v>0</v>
      </c>
      <c r="G11" s="1338"/>
      <c r="H11" s="1337">
        <f>IFERROR((((I10-H10)*24)), "0")</f>
        <v>4.5000000000000018</v>
      </c>
      <c r="I11" s="1338"/>
      <c r="J11" s="1341">
        <f>IFERROR((((K10-J10)*24)), "0")</f>
        <v>0</v>
      </c>
      <c r="K11" s="1342"/>
      <c r="L11" s="1337">
        <f>IFERROR((((M10-L10)*24)), "0")</f>
        <v>0</v>
      </c>
      <c r="M11" s="1338"/>
      <c r="N11" s="1337">
        <f>IFERROR((((O10-N10)*24)), "0")</f>
        <v>0</v>
      </c>
      <c r="O11" s="1338"/>
      <c r="P11" s="413">
        <v>0</v>
      </c>
      <c r="Q11" s="42"/>
      <c r="R11" s="37"/>
      <c r="S11" s="37"/>
      <c r="T11" s="37"/>
      <c r="U11" s="3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8" customFormat="1" ht="10.5" customHeight="1" x14ac:dyDescent="0.3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411"/>
      <c r="Q12" s="43"/>
      <c r="R12" s="38"/>
      <c r="S12" s="38"/>
      <c r="T12" s="38"/>
      <c r="U12" s="39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s="4" customFormat="1" ht="30" customHeight="1" x14ac:dyDescent="0.3">
      <c r="A13" s="404" t="s">
        <v>24</v>
      </c>
      <c r="B13" s="135" t="s">
        <v>27</v>
      </c>
      <c r="C13" s="134" t="s">
        <v>23</v>
      </c>
      <c r="D13" s="117">
        <v>0.54166666666666663</v>
      </c>
      <c r="E13" s="116">
        <v>0.80208333333333337</v>
      </c>
      <c r="F13" s="94">
        <v>0.44791666666666669</v>
      </c>
      <c r="G13" s="95">
        <v>0.80208333333333337</v>
      </c>
      <c r="H13" s="94">
        <v>0.44791666666666669</v>
      </c>
      <c r="I13" s="79">
        <v>0.70833333333333337</v>
      </c>
      <c r="J13" s="115">
        <v>0.44791666666666669</v>
      </c>
      <c r="K13" s="114">
        <v>0.80208333333333337</v>
      </c>
      <c r="L13" s="94">
        <v>0.36458333333333331</v>
      </c>
      <c r="M13" s="95">
        <v>0.80208333333333337</v>
      </c>
      <c r="N13" s="135" t="s">
        <v>114</v>
      </c>
      <c r="O13" s="134" t="s">
        <v>23</v>
      </c>
      <c r="P13" s="139" t="s">
        <v>23</v>
      </c>
      <c r="Q13" s="405">
        <f>(B14+D14+F14+H14+J14+L14+N14)-(0.5*R13)+(S13)+(T13)+(U13)</f>
        <v>39.5</v>
      </c>
      <c r="R13" s="36">
        <v>1</v>
      </c>
      <c r="S13" s="36">
        <v>0</v>
      </c>
      <c r="T13" s="36">
        <v>0</v>
      </c>
      <c r="U13" s="36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s="4" customFormat="1" ht="17.25" customHeight="1" x14ac:dyDescent="0.3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6.2500000000000018</v>
      </c>
      <c r="E14" s="1338"/>
      <c r="F14" s="1337">
        <f>IFERROR((((G13-F13)*24)), "0")</f>
        <v>8.5</v>
      </c>
      <c r="G14" s="1338"/>
      <c r="H14" s="1337">
        <f>IFERROR((((I13-H13)*24)), "0")</f>
        <v>6.25</v>
      </c>
      <c r="I14" s="1338"/>
      <c r="J14" s="1337">
        <f>IFERROR((((K13-J13)*24)), "0")</f>
        <v>8.5</v>
      </c>
      <c r="K14" s="1338"/>
      <c r="L14" s="1337">
        <f>IFERROR((((M13-L13)*24)), "0")</f>
        <v>10.500000000000002</v>
      </c>
      <c r="M14" s="1338"/>
      <c r="N14" s="1337" t="str">
        <f>IFERROR((((O13-N13)*24)), "0")</f>
        <v>0</v>
      </c>
      <c r="O14" s="1338"/>
      <c r="P14" s="113"/>
      <c r="Q14" s="44"/>
      <c r="R14" s="37"/>
      <c r="S14" s="37"/>
      <c r="T14" s="37"/>
      <c r="U14" s="3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8" customFormat="1" ht="10.5" customHeight="1" x14ac:dyDescent="0.3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411"/>
      <c r="Q15" s="45"/>
      <c r="R15" s="40"/>
      <c r="S15" s="40"/>
      <c r="T15" s="40"/>
      <c r="U15" s="39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4" customFormat="1" ht="30" customHeight="1" x14ac:dyDescent="0.3">
      <c r="A16" s="404" t="s">
        <v>26</v>
      </c>
      <c r="B16" s="94">
        <v>0.44791666666666669</v>
      </c>
      <c r="C16" s="95">
        <v>0.67708333333333337</v>
      </c>
      <c r="D16" s="135" t="s">
        <v>23</v>
      </c>
      <c r="E16" s="134" t="s">
        <v>23</v>
      </c>
      <c r="F16" s="94">
        <v>0.36458333333333331</v>
      </c>
      <c r="G16" s="95">
        <v>0.72916666666666663</v>
      </c>
      <c r="H16" s="94">
        <v>0.36458333333333331</v>
      </c>
      <c r="I16" s="79">
        <v>0.70833333333333337</v>
      </c>
      <c r="J16" s="135" t="s">
        <v>23</v>
      </c>
      <c r="K16" s="134" t="s">
        <v>23</v>
      </c>
      <c r="L16" s="94">
        <v>0.38541666666666669</v>
      </c>
      <c r="M16" s="95">
        <v>0.80208333333333337</v>
      </c>
      <c r="N16" s="94">
        <v>0.36458333333333331</v>
      </c>
      <c r="O16" s="95">
        <v>0.71875</v>
      </c>
      <c r="P16" s="126" t="s">
        <v>30</v>
      </c>
      <c r="Q16" s="405">
        <f>(B17+D17+F17+H17+J17+L17+N17)-(0.5*R16)+(S16)+(T16)+(U16)</f>
        <v>39.5</v>
      </c>
      <c r="R16" s="36">
        <v>3</v>
      </c>
      <c r="S16" s="36">
        <v>0</v>
      </c>
      <c r="T16" s="36">
        <v>0</v>
      </c>
      <c r="U16" s="36"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21" s="4" customFormat="1" ht="17.25" customHeight="1" x14ac:dyDescent="0.3">
      <c r="A17" s="29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8.75</v>
      </c>
      <c r="G17" s="1344"/>
      <c r="H17" s="1343">
        <f>IFERROR((((I16-H16)*24)), "0")</f>
        <v>8.2500000000000018</v>
      </c>
      <c r="I17" s="1344"/>
      <c r="J17" s="1343" t="str">
        <f>IFERROR((((K16-J16)*24)), "0")</f>
        <v>0</v>
      </c>
      <c r="K17" s="1344"/>
      <c r="L17" s="1343">
        <f>IFERROR((((M16-L16)*24)), "0")</f>
        <v>10</v>
      </c>
      <c r="M17" s="1344"/>
      <c r="N17" s="1343">
        <f>IFERROR((((O16-N16)*24)), "0")</f>
        <v>8.5</v>
      </c>
      <c r="O17" s="1344"/>
      <c r="P17" s="407">
        <v>0</v>
      </c>
      <c r="Q17" s="47"/>
      <c r="R17" s="24"/>
      <c r="S17" s="24"/>
      <c r="T17" s="24"/>
      <c r="U17" s="24"/>
    </row>
    <row r="18" spans="1:21" s="11" customFormat="1" ht="11.25" customHeight="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409"/>
      <c r="Q18" s="406"/>
      <c r="R18" s="19"/>
      <c r="S18" s="19"/>
      <c r="T18" s="19"/>
      <c r="U18" s="10"/>
    </row>
    <row r="19" spans="1:21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  <c r="T19" s="28"/>
    </row>
    <row r="20" spans="1:21" ht="20.25" customHeight="1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408" t="s">
        <v>0</v>
      </c>
      <c r="Q20" s="408"/>
      <c r="R20" s="20"/>
      <c r="S20" s="20"/>
      <c r="T20" s="20"/>
    </row>
    <row r="21" spans="1:21" ht="15" customHeight="1" x14ac:dyDescent="0.35">
      <c r="A21" s="3"/>
      <c r="B21" s="1345"/>
      <c r="C21" s="1374"/>
      <c r="D21" s="1345"/>
      <c r="E21" s="1379"/>
      <c r="F21" s="1345"/>
      <c r="G21" s="1492"/>
      <c r="H21" s="1384" t="s">
        <v>183</v>
      </c>
      <c r="I21" s="1497"/>
      <c r="J21" s="1345" t="s">
        <v>181</v>
      </c>
      <c r="K21" s="1492"/>
      <c r="L21" s="1345"/>
      <c r="M21" s="1355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493"/>
      <c r="G22" s="1494"/>
      <c r="H22" s="1498"/>
      <c r="I22" s="1499"/>
      <c r="J22" s="1493"/>
      <c r="K22" s="1494"/>
      <c r="L22" s="1356"/>
      <c r="M22" s="1357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493"/>
      <c r="G23" s="1494"/>
      <c r="H23" s="1498"/>
      <c r="I23" s="1499"/>
      <c r="J23" s="1493"/>
      <c r="K23" s="1494"/>
      <c r="L23" s="1356"/>
      <c r="M23" s="1357"/>
      <c r="N23" s="1363"/>
      <c r="O23" s="1364"/>
      <c r="P23" s="21"/>
      <c r="Q23" s="1368"/>
      <c r="R23" s="27"/>
      <c r="S23" s="27"/>
      <c r="T23" s="27"/>
    </row>
    <row r="24" spans="1:21" ht="71.25" customHeight="1" x14ac:dyDescent="0.35">
      <c r="B24" s="1375"/>
      <c r="C24" s="1376"/>
      <c r="D24" s="1380"/>
      <c r="E24" s="1381"/>
      <c r="F24" s="1493"/>
      <c r="G24" s="1494"/>
      <c r="H24" s="1498"/>
      <c r="I24" s="1499"/>
      <c r="J24" s="1493"/>
      <c r="K24" s="1494"/>
      <c r="L24" s="1356"/>
      <c r="M24" s="1357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493"/>
      <c r="G25" s="1494"/>
      <c r="H25" s="1498"/>
      <c r="I25" s="1499"/>
      <c r="J25" s="1493"/>
      <c r="K25" s="1494"/>
      <c r="L25" s="1356"/>
      <c r="M25" s="1357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493"/>
      <c r="G26" s="1494"/>
      <c r="H26" s="1498"/>
      <c r="I26" s="1499"/>
      <c r="J26" s="1493"/>
      <c r="K26" s="1494"/>
      <c r="L26" s="1356"/>
      <c r="M26" s="1357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493"/>
      <c r="G27" s="1494"/>
      <c r="H27" s="1498"/>
      <c r="I27" s="1499"/>
      <c r="J27" s="1493"/>
      <c r="K27" s="1494"/>
      <c r="L27" s="1356"/>
      <c r="M27" s="1357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493"/>
      <c r="G28" s="1494"/>
      <c r="H28" s="1498"/>
      <c r="I28" s="1499"/>
      <c r="J28" s="1493"/>
      <c r="K28" s="1494"/>
      <c r="L28" s="1356"/>
      <c r="M28" s="1357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493"/>
      <c r="G29" s="1494"/>
      <c r="H29" s="1498"/>
      <c r="I29" s="1499"/>
      <c r="J29" s="1493"/>
      <c r="K29" s="1494"/>
      <c r="L29" s="1356"/>
      <c r="M29" s="1357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493"/>
      <c r="G30" s="1494"/>
      <c r="H30" s="1498"/>
      <c r="I30" s="1499"/>
      <c r="J30" s="1493"/>
      <c r="K30" s="1494"/>
      <c r="L30" s="1356"/>
      <c r="M30" s="1357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495"/>
      <c r="G31" s="1496"/>
      <c r="H31" s="1500"/>
      <c r="I31" s="1501"/>
      <c r="J31" s="1495"/>
      <c r="K31" s="1496"/>
      <c r="L31" s="1358"/>
      <c r="M31" s="1359"/>
      <c r="N31" s="1365"/>
      <c r="O31" s="1366"/>
      <c r="P31" s="22"/>
      <c r="Q31" s="1369"/>
      <c r="R31" s="27"/>
      <c r="S31" s="27"/>
      <c r="T31" s="27"/>
    </row>
  </sheetData>
  <sheetProtection selectLockedCells="1"/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rintOptions horizontalCentered="1" verticalCentered="1"/>
  <pageMargins left="0" right="0" top="0.25" bottom="0.25" header="0.3" footer="0.3"/>
  <pageSetup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1"/>
  <sheetViews>
    <sheetView workbookViewId="0">
      <selection activeCell="G22" sqref="G22:H32"/>
    </sheetView>
  </sheetViews>
  <sheetFormatPr defaultRowHeight="14.5" x14ac:dyDescent="0.35"/>
  <sheetData>
    <row r="1" spans="1:22" x14ac:dyDescent="0.35">
      <c r="A1">
        <v>0</v>
      </c>
      <c r="C1">
        <v>0</v>
      </c>
    </row>
    <row r="2" spans="1:22" ht="25.5" x14ac:dyDescent="0.55000000000000004">
      <c r="A2">
        <v>0.25</v>
      </c>
      <c r="B2" s="1482" t="s">
        <v>20</v>
      </c>
      <c r="C2" s="1483"/>
      <c r="D2" s="1483"/>
      <c r="E2" s="1483"/>
      <c r="F2" s="1483"/>
      <c r="G2" s="1483"/>
      <c r="H2" s="1483"/>
      <c r="I2" s="1483"/>
      <c r="J2" s="1483"/>
      <c r="K2" s="1483"/>
      <c r="L2" s="1483"/>
      <c r="M2" s="1483"/>
      <c r="N2" s="1483"/>
      <c r="O2" s="1483"/>
      <c r="P2" s="1483"/>
      <c r="Q2" s="1483"/>
      <c r="R2" s="398"/>
      <c r="S2" s="23"/>
      <c r="T2" s="23"/>
      <c r="U2" s="23"/>
      <c r="V2" s="25"/>
    </row>
    <row r="3" spans="1:22" ht="18" x14ac:dyDescent="0.4">
      <c r="A3">
        <v>0.5</v>
      </c>
      <c r="B3" s="402"/>
      <c r="C3" s="1484">
        <v>42995</v>
      </c>
      <c r="D3" s="1485"/>
      <c r="E3" s="1484">
        <v>42996</v>
      </c>
      <c r="F3" s="1485"/>
      <c r="G3" s="1484">
        <v>42997</v>
      </c>
      <c r="H3" s="1485"/>
      <c r="I3" s="1484">
        <v>42998</v>
      </c>
      <c r="J3" s="1485"/>
      <c r="K3" s="1484">
        <v>42999</v>
      </c>
      <c r="L3" s="1485"/>
      <c r="M3" s="1484">
        <v>43000</v>
      </c>
      <c r="N3" s="1485"/>
      <c r="O3" s="1484">
        <v>43001</v>
      </c>
      <c r="P3" s="1485"/>
      <c r="Q3" s="1484">
        <v>43002</v>
      </c>
      <c r="R3" s="1485"/>
      <c r="V3" s="25"/>
    </row>
    <row r="4" spans="1:22" ht="23" x14ac:dyDescent="0.5">
      <c r="A4">
        <v>0.75</v>
      </c>
      <c r="B4" s="399"/>
      <c r="C4" s="1486" t="s">
        <v>0</v>
      </c>
      <c r="D4" s="1487"/>
      <c r="E4" s="1486" t="s">
        <v>1</v>
      </c>
      <c r="F4" s="1488"/>
      <c r="G4" s="1486" t="s">
        <v>2</v>
      </c>
      <c r="H4" s="1488"/>
      <c r="I4" s="1486" t="s">
        <v>3</v>
      </c>
      <c r="J4" s="1488"/>
      <c r="K4" s="1486" t="s">
        <v>4</v>
      </c>
      <c r="L4" s="1488"/>
      <c r="M4" s="1486" t="s">
        <v>5</v>
      </c>
      <c r="N4" s="1488"/>
      <c r="O4" s="1486" t="s">
        <v>6</v>
      </c>
      <c r="P4" s="1486"/>
      <c r="Q4" s="424" t="s">
        <v>0</v>
      </c>
      <c r="R4" s="401" t="s">
        <v>18</v>
      </c>
      <c r="S4" s="17" t="s">
        <v>17</v>
      </c>
      <c r="T4" s="18" t="s">
        <v>15</v>
      </c>
      <c r="U4" s="18" t="s">
        <v>16</v>
      </c>
      <c r="V4" s="31" t="s">
        <v>19</v>
      </c>
    </row>
    <row r="5" spans="1:22" ht="21" x14ac:dyDescent="0.35">
      <c r="A5">
        <v>1</v>
      </c>
      <c r="B5" s="403" t="s">
        <v>184</v>
      </c>
      <c r="C5" s="135">
        <v>0.44791666666666669</v>
      </c>
      <c r="D5" s="134">
        <v>0.67708333333333337</v>
      </c>
      <c r="E5" s="117">
        <v>0.36458333333333331</v>
      </c>
      <c r="F5" s="116">
        <v>0.80208333333333337</v>
      </c>
      <c r="G5" s="59" t="s">
        <v>23</v>
      </c>
      <c r="H5" s="140" t="s">
        <v>23</v>
      </c>
      <c r="I5" s="138">
        <v>0.59375</v>
      </c>
      <c r="J5" s="137">
        <v>0.80208333333333337</v>
      </c>
      <c r="K5" s="54">
        <v>0.35416666666666669</v>
      </c>
      <c r="L5" s="127">
        <v>0.80208333333333337</v>
      </c>
      <c r="M5" s="117">
        <v>0.36458333333333331</v>
      </c>
      <c r="N5" s="116">
        <v>0.80208333333333337</v>
      </c>
      <c r="O5" s="94">
        <v>0.36458333333333331</v>
      </c>
      <c r="P5" s="95">
        <v>0.71875</v>
      </c>
      <c r="Q5" s="139" t="s">
        <v>30</v>
      </c>
      <c r="R5" s="405">
        <f>(C6+E6+G6+I6+K6+M6+O6)-(0.5*S5)+(T5)+(U5)+(V5)</f>
        <v>49.25</v>
      </c>
      <c r="S5" s="36">
        <v>3</v>
      </c>
      <c r="T5" s="36">
        <v>0</v>
      </c>
      <c r="U5" s="36">
        <v>0</v>
      </c>
      <c r="V5" s="36">
        <v>0</v>
      </c>
    </row>
    <row r="6" spans="1:22" ht="17.5" x14ac:dyDescent="0.35">
      <c r="A6">
        <v>1.25</v>
      </c>
      <c r="B6" s="29" t="s">
        <v>7</v>
      </c>
      <c r="C6" s="1394">
        <f>IFERROR((((D5-C5)*24)), "0")</f>
        <v>5.5</v>
      </c>
      <c r="D6" s="1395"/>
      <c r="E6" s="1329">
        <f>IFERROR((((F5-E5)*24)), "0")</f>
        <v>10.500000000000002</v>
      </c>
      <c r="F6" s="1330"/>
      <c r="G6" s="1329" t="str">
        <f>IFERROR((((H5-G5)*24)), "0")</f>
        <v>0</v>
      </c>
      <c r="H6" s="1330"/>
      <c r="I6" s="1329">
        <f>IFERROR((((J5-I5)*24)), "0")</f>
        <v>5.0000000000000009</v>
      </c>
      <c r="J6" s="1330"/>
      <c r="K6" s="1331">
        <f>IFERROR((((L5-K5)*24)), "0")</f>
        <v>10.75</v>
      </c>
      <c r="L6" s="1332"/>
      <c r="M6" s="1329">
        <f>IFERROR((((N5-M5)*24)), "0")</f>
        <v>10.500000000000002</v>
      </c>
      <c r="N6" s="1330"/>
      <c r="O6" s="1329">
        <f>IFERROR((((P5-O5)*24)), "0")</f>
        <v>8.5</v>
      </c>
      <c r="P6" s="1330"/>
      <c r="Q6" s="422">
        <v>0</v>
      </c>
      <c r="R6" s="32"/>
      <c r="S6" s="33"/>
      <c r="T6" s="33"/>
      <c r="U6" s="33"/>
      <c r="V6" s="33"/>
    </row>
    <row r="7" spans="1:22" ht="17.5" x14ac:dyDescent="0.35">
      <c r="A7">
        <v>1.5</v>
      </c>
      <c r="B7" s="41"/>
      <c r="C7" s="1404"/>
      <c r="D7" s="1404"/>
      <c r="E7" s="1339"/>
      <c r="F7" s="1339"/>
      <c r="G7" s="121"/>
      <c r="H7" s="121"/>
      <c r="I7" s="1339"/>
      <c r="J7" s="1339"/>
      <c r="K7" s="1390"/>
      <c r="L7" s="1390"/>
      <c r="M7" s="1339"/>
      <c r="N7" s="1339"/>
      <c r="O7" s="1339"/>
      <c r="P7" s="1339"/>
      <c r="Q7" s="417"/>
      <c r="R7" s="34"/>
      <c r="S7" s="34"/>
      <c r="T7" s="34"/>
      <c r="U7" s="34"/>
      <c r="V7" s="35"/>
    </row>
    <row r="8" spans="1:22" ht="17.5" x14ac:dyDescent="0.35">
      <c r="A8">
        <v>1.75</v>
      </c>
      <c r="B8" s="404" t="s">
        <v>185</v>
      </c>
      <c r="C8" s="135" t="s">
        <v>23</v>
      </c>
      <c r="D8" s="134" t="s">
        <v>23</v>
      </c>
      <c r="E8" s="138">
        <v>0.44791666666666669</v>
      </c>
      <c r="F8" s="137">
        <v>0.71875</v>
      </c>
      <c r="G8" s="138">
        <v>0.36458333333333331</v>
      </c>
      <c r="H8" s="137">
        <v>0.76041666666666663</v>
      </c>
      <c r="I8" s="138">
        <v>0.36458333333333331</v>
      </c>
      <c r="J8" s="137">
        <v>0.75</v>
      </c>
      <c r="K8" s="434">
        <v>0.44791666666666669</v>
      </c>
      <c r="L8" s="114">
        <v>0.80208333333333337</v>
      </c>
      <c r="M8" s="135">
        <v>0.36458333333333331</v>
      </c>
      <c r="N8" s="134">
        <v>0.625</v>
      </c>
      <c r="O8" s="138" t="s">
        <v>23</v>
      </c>
      <c r="P8" s="137" t="s">
        <v>23</v>
      </c>
      <c r="Q8" s="136" t="s">
        <v>23</v>
      </c>
      <c r="R8" s="405">
        <f>(C9+E9+G9+I9+K9+M9+O9)-(0.5*S8)+(T8)+(U8)+(V8)</f>
        <v>40</v>
      </c>
      <c r="S8" s="36">
        <v>0</v>
      </c>
      <c r="T8" s="36">
        <v>0</v>
      </c>
      <c r="U8" s="36">
        <v>0</v>
      </c>
      <c r="V8" s="36">
        <v>0</v>
      </c>
    </row>
    <row r="9" spans="1:22" ht="17.5" x14ac:dyDescent="0.35">
      <c r="A9">
        <v>2</v>
      </c>
      <c r="B9" s="30" t="s">
        <v>7</v>
      </c>
      <c r="C9" s="1394" t="str">
        <f>IFERROR((((D8-C8)*24)), "0")</f>
        <v>0</v>
      </c>
      <c r="D9" s="1395"/>
      <c r="E9" s="1333">
        <f>IFERROR((((F8-E8)*24)), "0")</f>
        <v>6.5</v>
      </c>
      <c r="F9" s="1334"/>
      <c r="G9" s="1333">
        <f>IFERROR((((H8-G8)*24)), "0")</f>
        <v>9.5</v>
      </c>
      <c r="H9" s="1334"/>
      <c r="I9" s="1333">
        <f>IFERROR((((J8-I8)*24)), "0")</f>
        <v>9.25</v>
      </c>
      <c r="J9" s="1334"/>
      <c r="K9" s="1335">
        <f>IFERROR((((L8-K8)*24)), "0")</f>
        <v>8.5</v>
      </c>
      <c r="L9" s="1336"/>
      <c r="M9" s="1333">
        <f>IFERROR((((N8-M8)*24)), "0")</f>
        <v>6.25</v>
      </c>
      <c r="N9" s="1334"/>
      <c r="O9" s="1337" t="str">
        <f>IFERROR((((P8-O8)*24)), "0")</f>
        <v>0</v>
      </c>
      <c r="P9" s="1338"/>
      <c r="Q9" s="423">
        <v>0</v>
      </c>
      <c r="R9" s="42"/>
      <c r="S9" s="37"/>
      <c r="T9" s="37"/>
      <c r="U9" s="37"/>
      <c r="V9" s="37"/>
    </row>
    <row r="10" spans="1:22" ht="17.5" x14ac:dyDescent="0.35">
      <c r="A10">
        <v>2.25</v>
      </c>
      <c r="B10" s="196"/>
      <c r="C10" s="1404"/>
      <c r="D10" s="1404"/>
      <c r="E10" s="1340"/>
      <c r="F10" s="1340"/>
      <c r="G10" s="1393"/>
      <c r="H10" s="1340"/>
      <c r="I10" s="121"/>
      <c r="J10" s="121"/>
      <c r="K10" s="1392"/>
      <c r="L10" s="1392"/>
      <c r="M10" s="1340"/>
      <c r="N10" s="1340"/>
      <c r="O10" s="1339"/>
      <c r="P10" s="1339"/>
      <c r="Q10" s="417"/>
      <c r="R10" s="43"/>
      <c r="S10" s="38"/>
      <c r="T10" s="38"/>
      <c r="U10" s="38"/>
      <c r="V10" s="39">
        <v>8</v>
      </c>
    </row>
    <row r="11" spans="1:22" ht="21" x14ac:dyDescent="0.35">
      <c r="A11">
        <v>2.5</v>
      </c>
      <c r="B11" s="404" t="s">
        <v>24</v>
      </c>
      <c r="C11" s="59" t="s">
        <v>23</v>
      </c>
      <c r="D11" s="60" t="s">
        <v>23</v>
      </c>
      <c r="E11" s="117">
        <v>0.44791666666666669</v>
      </c>
      <c r="F11" s="116">
        <v>0.80208333333333337</v>
      </c>
      <c r="G11" s="135">
        <v>0.4375</v>
      </c>
      <c r="H11" s="134">
        <v>0.80208333333333337</v>
      </c>
      <c r="I11" s="94">
        <v>0.36458333333333331</v>
      </c>
      <c r="J11" s="95">
        <v>0.80208333333333337</v>
      </c>
      <c r="K11" s="149">
        <v>0.58333333333333337</v>
      </c>
      <c r="L11" s="148">
        <v>0.80208333333333337</v>
      </c>
      <c r="M11" s="50" t="s">
        <v>23</v>
      </c>
      <c r="N11" s="51" t="s">
        <v>23</v>
      </c>
      <c r="O11" s="135">
        <v>0.36458333333333331</v>
      </c>
      <c r="P11" s="134">
        <v>0.71875</v>
      </c>
      <c r="Q11" s="139" t="s">
        <v>30</v>
      </c>
      <c r="R11" s="405">
        <f>(C12+E12+G12+I12+K12+M12+O12)-(0.5*S11)+(T11)+(U11)+(V11)</f>
        <v>40</v>
      </c>
      <c r="S11" s="36">
        <v>3</v>
      </c>
      <c r="T11" s="36">
        <v>0</v>
      </c>
      <c r="U11" s="36">
        <v>0</v>
      </c>
      <c r="V11" s="36">
        <v>0</v>
      </c>
    </row>
    <row r="12" spans="1:22" ht="17.5" x14ac:dyDescent="0.35">
      <c r="A12">
        <v>2.75</v>
      </c>
      <c r="B12" s="30" t="s">
        <v>7</v>
      </c>
      <c r="C12" s="1337" t="str">
        <f>IFERROR((((D11-C11)*24)), "0")</f>
        <v>0</v>
      </c>
      <c r="D12" s="1338"/>
      <c r="E12" s="1337">
        <f>IFERROR((((F11-E11)*24)), "0")</f>
        <v>8.5</v>
      </c>
      <c r="F12" s="1338"/>
      <c r="G12" s="1337">
        <f>IFERROR((((H11-G11)*24)), "0")</f>
        <v>8.75</v>
      </c>
      <c r="H12" s="1338"/>
      <c r="I12" s="1337">
        <f>IFERROR((((J11-I11)*24)), "0")</f>
        <v>10.500000000000002</v>
      </c>
      <c r="J12" s="1338"/>
      <c r="K12" s="1341">
        <f>IFERROR((((L11-K11)*24)), "0")</f>
        <v>5.25</v>
      </c>
      <c r="L12" s="1342"/>
      <c r="M12" s="1337" t="str">
        <f>IFERROR((((N11-M11)*24)), "0")</f>
        <v>0</v>
      </c>
      <c r="N12" s="1338"/>
      <c r="O12" s="1337">
        <f>IFERROR((((P11-O11)*24)), "0")</f>
        <v>8.5</v>
      </c>
      <c r="P12" s="1338"/>
      <c r="Q12" s="421">
        <v>0</v>
      </c>
      <c r="R12" s="42"/>
      <c r="S12" s="37"/>
      <c r="T12" s="37"/>
      <c r="U12" s="37"/>
      <c r="V12" s="37"/>
    </row>
    <row r="13" spans="1:22" ht="17.5" x14ac:dyDescent="0.35">
      <c r="A13">
        <v>3</v>
      </c>
      <c r="B13" s="41"/>
      <c r="C13" s="1407"/>
      <c r="D13" s="1407"/>
      <c r="E13" s="1340"/>
      <c r="F13" s="1340"/>
      <c r="G13" s="1340"/>
      <c r="H13" s="1340"/>
      <c r="I13" s="1340"/>
      <c r="J13" s="1340"/>
      <c r="K13" s="1392"/>
      <c r="L13" s="1392"/>
      <c r="M13" s="1340"/>
      <c r="N13" s="1340"/>
      <c r="O13" s="1340"/>
      <c r="P13" s="1340"/>
      <c r="Q13" s="416"/>
      <c r="R13" s="43"/>
      <c r="S13" s="38"/>
      <c r="T13" s="38"/>
      <c r="U13" s="38"/>
      <c r="V13" s="39"/>
    </row>
    <row r="14" spans="1:22" ht="17.5" x14ac:dyDescent="0.35">
      <c r="A14">
        <v>3.25</v>
      </c>
      <c r="B14" s="404" t="s">
        <v>26</v>
      </c>
      <c r="C14" s="135">
        <v>0.44791666666666669</v>
      </c>
      <c r="D14" s="134">
        <v>0.67708333333333337</v>
      </c>
      <c r="E14" s="117">
        <v>0.36458333333333331</v>
      </c>
      <c r="F14" s="116">
        <v>0.71875</v>
      </c>
      <c r="G14" s="94">
        <v>0.36458333333333331</v>
      </c>
      <c r="H14" s="95">
        <v>0.76041666666666663</v>
      </c>
      <c r="I14" s="50" t="s">
        <v>23</v>
      </c>
      <c r="J14" s="51" t="s">
        <v>23</v>
      </c>
      <c r="K14" s="115">
        <v>0.38541666666666669</v>
      </c>
      <c r="L14" s="114">
        <v>0.71875</v>
      </c>
      <c r="M14" s="94">
        <v>0.36458333333333331</v>
      </c>
      <c r="N14" s="95">
        <v>0.80208333333333337</v>
      </c>
      <c r="O14" s="50" t="s">
        <v>23</v>
      </c>
      <c r="P14" s="51" t="s">
        <v>23</v>
      </c>
      <c r="Q14" s="52" t="s">
        <v>23</v>
      </c>
      <c r="R14" s="405">
        <f>(C15+E15+G15+I15+K15+M15+O15)-(0.5*S14)+(T14)+(U14)+(V14)</f>
        <v>40</v>
      </c>
      <c r="S14" s="36">
        <v>4</v>
      </c>
      <c r="T14" s="36">
        <v>0</v>
      </c>
      <c r="U14" s="36">
        <v>0</v>
      </c>
      <c r="V14" s="36">
        <v>0</v>
      </c>
    </row>
    <row r="15" spans="1:22" x14ac:dyDescent="0.35">
      <c r="A15">
        <v>3.5</v>
      </c>
      <c r="B15" s="30" t="s">
        <v>7</v>
      </c>
      <c r="C15" s="1402">
        <f>IFERROR((((D14-C14)*24)), "0")</f>
        <v>5.5</v>
      </c>
      <c r="D15" s="1403"/>
      <c r="E15" s="1337">
        <f>IFERROR((((F14-E14)*24)), "0")</f>
        <v>8.5</v>
      </c>
      <c r="F15" s="1338"/>
      <c r="G15" s="1337">
        <f>IFERROR((((H14-G14)*24)), "0")</f>
        <v>9.5</v>
      </c>
      <c r="H15" s="1338"/>
      <c r="I15" s="1337" t="str">
        <f>IFERROR((((J14-I14)*24)), "0")</f>
        <v>0</v>
      </c>
      <c r="J15" s="1338"/>
      <c r="K15" s="1337">
        <f>IFERROR((((L14-K14)*24)), "0")</f>
        <v>8</v>
      </c>
      <c r="L15" s="1338"/>
      <c r="M15" s="1337">
        <f>IFERROR((((N14-M14)*24)), "0")</f>
        <v>10.500000000000002</v>
      </c>
      <c r="N15" s="1338"/>
      <c r="O15" s="1337" t="str">
        <f>IFERROR((((P14-O14)*24)), "0")</f>
        <v>0</v>
      </c>
      <c r="P15" s="1338"/>
      <c r="Q15" s="113"/>
      <c r="R15" s="44"/>
      <c r="S15" s="37"/>
      <c r="T15" s="37"/>
      <c r="U15" s="37"/>
      <c r="V15" s="37"/>
    </row>
    <row r="16" spans="1:22" x14ac:dyDescent="0.35">
      <c r="A16">
        <v>3.75</v>
      </c>
      <c r="B16" s="41"/>
      <c r="C16" s="1423"/>
      <c r="D16" s="1423"/>
      <c r="E16" s="1340"/>
      <c r="F16" s="1340"/>
      <c r="G16" s="1340"/>
      <c r="H16" s="1340"/>
      <c r="I16" s="1340"/>
      <c r="J16" s="1340"/>
      <c r="K16" s="1340"/>
      <c r="L16" s="1340"/>
      <c r="M16" s="1360"/>
      <c r="N16" s="1360"/>
      <c r="O16" s="1340"/>
      <c r="P16" s="1340"/>
      <c r="Q16" s="416"/>
      <c r="R16" s="45"/>
      <c r="S16" s="40"/>
      <c r="T16" s="40"/>
      <c r="U16" s="40"/>
      <c r="V16" s="39"/>
    </row>
    <row r="17" spans="1:22" ht="17.5" x14ac:dyDescent="0.35">
      <c r="A17">
        <v>4</v>
      </c>
      <c r="B17" s="435" t="s">
        <v>186</v>
      </c>
      <c r="C17" s="94"/>
      <c r="D17" s="95"/>
      <c r="E17" s="135" t="s">
        <v>23</v>
      </c>
      <c r="F17" s="134" t="s">
        <v>23</v>
      </c>
      <c r="G17" s="78">
        <v>0.36458333333333331</v>
      </c>
      <c r="H17" s="79">
        <v>0.80208333333333337</v>
      </c>
      <c r="I17" s="78">
        <v>0.36458333333333331</v>
      </c>
      <c r="J17" s="79">
        <v>0.70833333333333337</v>
      </c>
      <c r="K17" s="78">
        <v>0.35416666666666669</v>
      </c>
      <c r="L17" s="79">
        <v>0.625</v>
      </c>
      <c r="M17" s="78">
        <v>0.44791666666666669</v>
      </c>
      <c r="N17" s="79">
        <v>0.76041666666666663</v>
      </c>
      <c r="O17" s="94"/>
      <c r="P17" s="95"/>
      <c r="Q17" s="126"/>
      <c r="R17" s="405">
        <f>(C18+E18+G18+I18+K18+M18+O18)-(0.5*S17)+(T17)+(U17)+(V17)</f>
        <v>30.75</v>
      </c>
      <c r="S17" s="36">
        <v>4</v>
      </c>
      <c r="T17" s="36">
        <v>0</v>
      </c>
      <c r="U17" s="36">
        <v>0</v>
      </c>
      <c r="V17" s="36">
        <v>0</v>
      </c>
    </row>
    <row r="18" spans="1:22" x14ac:dyDescent="0.35">
      <c r="A18">
        <v>4.25</v>
      </c>
      <c r="B18" s="29" t="s">
        <v>7</v>
      </c>
      <c r="C18" s="1343">
        <f>IFERROR((((D17-C17)*24)), "0")</f>
        <v>0</v>
      </c>
      <c r="D18" s="1344"/>
      <c r="E18" s="1343" t="str">
        <f>IFERROR((((F17-E17)*24)), "0")</f>
        <v>0</v>
      </c>
      <c r="F18" s="1344"/>
      <c r="G18" s="1343">
        <f>IFERROR((((H17-G17)*24)), "0")</f>
        <v>10.500000000000002</v>
      </c>
      <c r="H18" s="1344"/>
      <c r="I18" s="1343">
        <f>IFERROR((((J17-I17)*24)), "0")</f>
        <v>8.2500000000000018</v>
      </c>
      <c r="J18" s="1344"/>
      <c r="K18" s="1343">
        <f>IFERROR((((L17-K17)*24)), "0")</f>
        <v>6.5</v>
      </c>
      <c r="L18" s="1344"/>
      <c r="M18" s="1343">
        <f>IFERROR((((N17-M17)*24)), "0")</f>
        <v>7.4999999999999982</v>
      </c>
      <c r="N18" s="1344"/>
      <c r="O18" s="1343">
        <f>IFERROR((((P17-O17)*24)), "0")</f>
        <v>0</v>
      </c>
      <c r="P18" s="1344"/>
      <c r="Q18" s="418">
        <v>0</v>
      </c>
      <c r="R18" s="47"/>
      <c r="S18" s="24"/>
      <c r="T18" s="24"/>
      <c r="U18" s="24"/>
      <c r="V18" s="24"/>
    </row>
    <row r="19" spans="1:22" x14ac:dyDescent="0.35">
      <c r="A19">
        <v>4.5</v>
      </c>
      <c r="B19" s="9"/>
      <c r="C19" s="1373"/>
      <c r="D19" s="1373"/>
      <c r="E19" s="1354"/>
      <c r="F19" s="1354"/>
      <c r="G19" s="1354"/>
      <c r="H19" s="1354"/>
      <c r="I19" s="1354"/>
      <c r="J19" s="1354"/>
      <c r="K19" s="1354"/>
      <c r="L19" s="1354"/>
      <c r="M19" s="1354"/>
      <c r="N19" s="1354"/>
      <c r="O19" s="1354"/>
      <c r="P19" s="1354"/>
      <c r="Q19" s="420"/>
      <c r="R19" s="417"/>
      <c r="S19" s="19"/>
      <c r="T19" s="19"/>
      <c r="U19" s="19"/>
      <c r="V19" s="10"/>
    </row>
    <row r="20" spans="1:22" ht="26.25" customHeight="1" x14ac:dyDescent="0.45">
      <c r="A20">
        <v>4.75</v>
      </c>
      <c r="B20" s="1"/>
      <c r="C20" s="1489" t="s">
        <v>8</v>
      </c>
      <c r="D20" s="1490"/>
      <c r="E20" s="1490"/>
      <c r="F20" s="1490"/>
      <c r="G20" s="1490"/>
      <c r="H20" s="1490"/>
      <c r="I20" s="1490"/>
      <c r="J20" s="1490"/>
      <c r="K20" s="1490"/>
      <c r="L20" s="1490"/>
      <c r="M20" s="1490"/>
      <c r="N20" s="1490"/>
      <c r="O20" s="1490"/>
      <c r="P20" s="1490"/>
      <c r="Q20" s="1490"/>
      <c r="R20" s="1491"/>
      <c r="S20" s="28"/>
      <c r="T20" s="28"/>
      <c r="U20" s="28"/>
    </row>
    <row r="21" spans="1:22" ht="20.5" x14ac:dyDescent="0.45">
      <c r="A21">
        <v>5</v>
      </c>
      <c r="B21" s="2"/>
      <c r="C21" s="1351" t="s">
        <v>0</v>
      </c>
      <c r="D21" s="1352"/>
      <c r="E21" s="1351" t="s">
        <v>9</v>
      </c>
      <c r="F21" s="1353"/>
      <c r="G21" s="1353" t="s">
        <v>10</v>
      </c>
      <c r="H21" s="1353"/>
      <c r="I21" s="1353" t="s">
        <v>11</v>
      </c>
      <c r="J21" s="1353"/>
      <c r="K21" s="1353" t="s">
        <v>12</v>
      </c>
      <c r="L21" s="1353"/>
      <c r="M21" s="1353" t="s">
        <v>13</v>
      </c>
      <c r="N21" s="1353"/>
      <c r="O21" s="1353" t="s">
        <v>6</v>
      </c>
      <c r="P21" s="1353"/>
      <c r="Q21" s="419" t="s">
        <v>0</v>
      </c>
      <c r="R21" s="419"/>
      <c r="S21" s="20"/>
      <c r="T21" s="20"/>
      <c r="U21" s="20"/>
    </row>
    <row r="22" spans="1:22" ht="15" customHeight="1" x14ac:dyDescent="0.35">
      <c r="A22">
        <v>5.25</v>
      </c>
      <c r="B22" s="3"/>
      <c r="C22" s="1345"/>
      <c r="D22" s="1374"/>
      <c r="E22" s="1345"/>
      <c r="F22" s="1379"/>
      <c r="G22" s="1502" t="s">
        <v>181</v>
      </c>
      <c r="H22" s="1503"/>
      <c r="I22" s="1508" t="s">
        <v>187</v>
      </c>
      <c r="J22" s="1509"/>
      <c r="K22" s="1502" t="s">
        <v>188</v>
      </c>
      <c r="L22" s="1503"/>
      <c r="M22" s="1502" t="s">
        <v>189</v>
      </c>
      <c r="N22" s="1514"/>
      <c r="O22" s="1361"/>
      <c r="P22" s="1362"/>
      <c r="Q22" s="49"/>
      <c r="R22" s="1367"/>
      <c r="S22" s="26"/>
      <c r="T22" s="26"/>
      <c r="U22" s="26"/>
    </row>
    <row r="23" spans="1:22" x14ac:dyDescent="0.35">
      <c r="A23">
        <v>5.5</v>
      </c>
      <c r="C23" s="1375"/>
      <c r="D23" s="1376"/>
      <c r="E23" s="1380"/>
      <c r="F23" s="1381"/>
      <c r="G23" s="1504"/>
      <c r="H23" s="1505"/>
      <c r="I23" s="1510"/>
      <c r="J23" s="1511"/>
      <c r="K23" s="1504"/>
      <c r="L23" s="1505"/>
      <c r="M23" s="1515"/>
      <c r="N23" s="1516"/>
      <c r="O23" s="1363"/>
      <c r="P23" s="1364"/>
      <c r="Q23" s="48"/>
      <c r="R23" s="1368"/>
      <c r="S23" s="27"/>
      <c r="T23" s="27"/>
      <c r="U23" s="27"/>
    </row>
    <row r="24" spans="1:22" x14ac:dyDescent="0.35">
      <c r="A24">
        <v>5.75</v>
      </c>
      <c r="C24" s="1375"/>
      <c r="D24" s="1376"/>
      <c r="E24" s="1380"/>
      <c r="F24" s="1381"/>
      <c r="G24" s="1504"/>
      <c r="H24" s="1505"/>
      <c r="I24" s="1510"/>
      <c r="J24" s="1511"/>
      <c r="K24" s="1504"/>
      <c r="L24" s="1505"/>
      <c r="M24" s="1515"/>
      <c r="N24" s="1516"/>
      <c r="O24" s="1363"/>
      <c r="P24" s="1364"/>
      <c r="Q24" s="21"/>
      <c r="R24" s="1368"/>
      <c r="S24" s="27"/>
      <c r="T24" s="27"/>
      <c r="U24" s="27"/>
    </row>
    <row r="25" spans="1:22" x14ac:dyDescent="0.35">
      <c r="A25">
        <v>6</v>
      </c>
      <c r="C25" s="1375"/>
      <c r="D25" s="1376"/>
      <c r="E25" s="1380"/>
      <c r="F25" s="1381"/>
      <c r="G25" s="1504"/>
      <c r="H25" s="1505"/>
      <c r="I25" s="1510"/>
      <c r="J25" s="1511"/>
      <c r="K25" s="1504"/>
      <c r="L25" s="1505"/>
      <c r="M25" s="1515"/>
      <c r="N25" s="1516"/>
      <c r="O25" s="1363"/>
      <c r="P25" s="1364"/>
      <c r="Q25" s="21"/>
      <c r="R25" s="1368"/>
      <c r="S25" s="27"/>
      <c r="T25" s="27"/>
      <c r="U25" s="27"/>
    </row>
    <row r="26" spans="1:22" x14ac:dyDescent="0.35">
      <c r="A26">
        <v>6.25</v>
      </c>
      <c r="C26" s="1375"/>
      <c r="D26" s="1376"/>
      <c r="E26" s="1380"/>
      <c r="F26" s="1381"/>
      <c r="G26" s="1504"/>
      <c r="H26" s="1505"/>
      <c r="I26" s="1510"/>
      <c r="J26" s="1511"/>
      <c r="K26" s="1504"/>
      <c r="L26" s="1505"/>
      <c r="M26" s="1515"/>
      <c r="N26" s="1516"/>
      <c r="O26" s="1363"/>
      <c r="P26" s="1364"/>
      <c r="Q26" s="21"/>
      <c r="R26" s="1368"/>
      <c r="S26" s="27"/>
      <c r="T26" s="27"/>
      <c r="U26" s="27"/>
    </row>
    <row r="27" spans="1:22" x14ac:dyDescent="0.35">
      <c r="A27">
        <v>6.5</v>
      </c>
      <c r="C27" s="1375"/>
      <c r="D27" s="1376"/>
      <c r="E27" s="1380"/>
      <c r="F27" s="1381"/>
      <c r="G27" s="1504"/>
      <c r="H27" s="1505"/>
      <c r="I27" s="1510"/>
      <c r="J27" s="1511"/>
      <c r="K27" s="1504"/>
      <c r="L27" s="1505"/>
      <c r="M27" s="1515"/>
      <c r="N27" s="1516"/>
      <c r="O27" s="1363"/>
      <c r="P27" s="1364"/>
      <c r="Q27" s="21"/>
      <c r="R27" s="1368"/>
      <c r="S27" s="27"/>
      <c r="T27" s="27"/>
      <c r="U27" s="27"/>
    </row>
    <row r="28" spans="1:22" x14ac:dyDescent="0.35">
      <c r="A28">
        <v>6.75</v>
      </c>
      <c r="C28" s="1375"/>
      <c r="D28" s="1376"/>
      <c r="E28" s="1380"/>
      <c r="F28" s="1381"/>
      <c r="G28" s="1504"/>
      <c r="H28" s="1505"/>
      <c r="I28" s="1510"/>
      <c r="J28" s="1511"/>
      <c r="K28" s="1504"/>
      <c r="L28" s="1505"/>
      <c r="M28" s="1515"/>
      <c r="N28" s="1516"/>
      <c r="O28" s="1363"/>
      <c r="P28" s="1364"/>
      <c r="Q28" s="21"/>
      <c r="R28" s="1368"/>
      <c r="S28" s="27"/>
      <c r="T28" s="27"/>
      <c r="U28" s="27"/>
    </row>
    <row r="29" spans="1:22" x14ac:dyDescent="0.35">
      <c r="A29">
        <v>7</v>
      </c>
      <c r="C29" s="1375"/>
      <c r="D29" s="1376"/>
      <c r="E29" s="1380"/>
      <c r="F29" s="1381"/>
      <c r="G29" s="1504"/>
      <c r="H29" s="1505"/>
      <c r="I29" s="1510"/>
      <c r="J29" s="1511"/>
      <c r="K29" s="1504"/>
      <c r="L29" s="1505"/>
      <c r="M29" s="1515"/>
      <c r="N29" s="1516"/>
      <c r="O29" s="1363"/>
      <c r="P29" s="1364"/>
      <c r="Q29" s="21"/>
      <c r="R29" s="1368"/>
      <c r="S29" s="27"/>
      <c r="T29" s="27"/>
      <c r="U29" s="27"/>
    </row>
    <row r="30" spans="1:22" x14ac:dyDescent="0.35">
      <c r="A30">
        <v>7.25</v>
      </c>
      <c r="C30" s="1375"/>
      <c r="D30" s="1376"/>
      <c r="E30" s="1380"/>
      <c r="F30" s="1381"/>
      <c r="G30" s="1504"/>
      <c r="H30" s="1505"/>
      <c r="I30" s="1510"/>
      <c r="J30" s="1511"/>
      <c r="K30" s="1504"/>
      <c r="L30" s="1505"/>
      <c r="M30" s="1515"/>
      <c r="N30" s="1516"/>
      <c r="O30" s="1363"/>
      <c r="P30" s="1364"/>
      <c r="Q30" s="21"/>
      <c r="R30" s="1368"/>
      <c r="S30" s="27"/>
      <c r="T30" s="27"/>
      <c r="U30" s="27"/>
    </row>
    <row r="31" spans="1:22" x14ac:dyDescent="0.35">
      <c r="A31">
        <v>7.5</v>
      </c>
      <c r="C31" s="1375"/>
      <c r="D31" s="1376"/>
      <c r="E31" s="1380"/>
      <c r="F31" s="1381"/>
      <c r="G31" s="1504"/>
      <c r="H31" s="1505"/>
      <c r="I31" s="1510"/>
      <c r="J31" s="1511"/>
      <c r="K31" s="1504"/>
      <c r="L31" s="1505"/>
      <c r="M31" s="1515"/>
      <c r="N31" s="1516"/>
      <c r="O31" s="1363"/>
      <c r="P31" s="1364"/>
      <c r="Q31" s="21"/>
      <c r="R31" s="1368"/>
      <c r="S31" s="27"/>
      <c r="T31" s="27"/>
      <c r="U31" s="27"/>
    </row>
    <row r="32" spans="1:22" x14ac:dyDescent="0.35">
      <c r="A32">
        <v>7.75</v>
      </c>
      <c r="C32" s="1377"/>
      <c r="D32" s="1378"/>
      <c r="E32" s="1382"/>
      <c r="F32" s="1383"/>
      <c r="G32" s="1506"/>
      <c r="H32" s="1507"/>
      <c r="I32" s="1512"/>
      <c r="J32" s="1513"/>
      <c r="K32" s="1506"/>
      <c r="L32" s="1507"/>
      <c r="M32" s="1517"/>
      <c r="N32" s="1518"/>
      <c r="O32" s="1365"/>
      <c r="P32" s="1366"/>
      <c r="Q32" s="22"/>
      <c r="R32" s="1369"/>
      <c r="S32" s="27"/>
      <c r="T32" s="27"/>
      <c r="U32" s="27"/>
    </row>
    <row r="33" spans="1:1" x14ac:dyDescent="0.35">
      <c r="A33">
        <v>8</v>
      </c>
    </row>
    <row r="34" spans="1:1" x14ac:dyDescent="0.35">
      <c r="A34">
        <v>8.25</v>
      </c>
    </row>
    <row r="35" spans="1:1" x14ac:dyDescent="0.35">
      <c r="A35">
        <v>8.5</v>
      </c>
    </row>
    <row r="36" spans="1:1" x14ac:dyDescent="0.35">
      <c r="A36">
        <v>8.75</v>
      </c>
    </row>
    <row r="37" spans="1:1" x14ac:dyDescent="0.35">
      <c r="A37">
        <v>9</v>
      </c>
    </row>
    <row r="38" spans="1:1" x14ac:dyDescent="0.35">
      <c r="A38">
        <v>9.25</v>
      </c>
    </row>
    <row r="39" spans="1:1" x14ac:dyDescent="0.35">
      <c r="A39">
        <v>9.5</v>
      </c>
    </row>
    <row r="40" spans="1:1" x14ac:dyDescent="0.35">
      <c r="A40">
        <v>9.75</v>
      </c>
    </row>
    <row r="41" spans="1:1" x14ac:dyDescent="0.35">
      <c r="A41">
        <v>10</v>
      </c>
    </row>
    <row r="42" spans="1:1" x14ac:dyDescent="0.35">
      <c r="A42">
        <v>10.25</v>
      </c>
    </row>
    <row r="43" spans="1:1" x14ac:dyDescent="0.35">
      <c r="A43">
        <v>10.5</v>
      </c>
    </row>
    <row r="44" spans="1:1" x14ac:dyDescent="0.35">
      <c r="A44">
        <v>10.75</v>
      </c>
    </row>
    <row r="45" spans="1:1" x14ac:dyDescent="0.35">
      <c r="A45">
        <v>11</v>
      </c>
    </row>
    <row r="46" spans="1:1" x14ac:dyDescent="0.35">
      <c r="A46">
        <v>11.25</v>
      </c>
    </row>
    <row r="47" spans="1:1" x14ac:dyDescent="0.35">
      <c r="A47">
        <v>11.5</v>
      </c>
    </row>
    <row r="48" spans="1:1" x14ac:dyDescent="0.35">
      <c r="A48">
        <v>11.75</v>
      </c>
    </row>
    <row r="49" spans="1:1" x14ac:dyDescent="0.35">
      <c r="A49">
        <v>12</v>
      </c>
    </row>
    <row r="50" spans="1:1" x14ac:dyDescent="0.35">
      <c r="A50">
        <v>12.25</v>
      </c>
    </row>
    <row r="51" spans="1:1" x14ac:dyDescent="0.35">
      <c r="A51">
        <v>12.5</v>
      </c>
    </row>
    <row r="52" spans="1:1" x14ac:dyDescent="0.35">
      <c r="A52">
        <v>12.75</v>
      </c>
    </row>
    <row r="53" spans="1:1" x14ac:dyDescent="0.35">
      <c r="A53">
        <v>13</v>
      </c>
    </row>
    <row r="54" spans="1:1" x14ac:dyDescent="0.35">
      <c r="A54">
        <v>13.25</v>
      </c>
    </row>
    <row r="55" spans="1:1" x14ac:dyDescent="0.35">
      <c r="A55">
        <v>13.5</v>
      </c>
    </row>
    <row r="56" spans="1:1" x14ac:dyDescent="0.35">
      <c r="A56">
        <v>13.75</v>
      </c>
    </row>
    <row r="57" spans="1:1" x14ac:dyDescent="0.35">
      <c r="A57">
        <v>14</v>
      </c>
    </row>
    <row r="58" spans="1:1" x14ac:dyDescent="0.35">
      <c r="A58">
        <v>14.25</v>
      </c>
    </row>
    <row r="59" spans="1:1" x14ac:dyDescent="0.35">
      <c r="A59">
        <v>14.5</v>
      </c>
    </row>
    <row r="60" spans="1:1" x14ac:dyDescent="0.35">
      <c r="A60">
        <v>14.75</v>
      </c>
    </row>
    <row r="61" spans="1:1" x14ac:dyDescent="0.35">
      <c r="A61">
        <v>15</v>
      </c>
    </row>
    <row r="62" spans="1:1" x14ac:dyDescent="0.35">
      <c r="A62">
        <v>15.25</v>
      </c>
    </row>
    <row r="63" spans="1:1" x14ac:dyDescent="0.35">
      <c r="A63">
        <v>15.5</v>
      </c>
    </row>
    <row r="64" spans="1:1" x14ac:dyDescent="0.35">
      <c r="A64">
        <v>15.75</v>
      </c>
    </row>
    <row r="65" spans="1:1" x14ac:dyDescent="0.35">
      <c r="A65">
        <v>16</v>
      </c>
    </row>
    <row r="66" spans="1:1" x14ac:dyDescent="0.35">
      <c r="A66">
        <v>16.25</v>
      </c>
    </row>
    <row r="67" spans="1:1" x14ac:dyDescent="0.35">
      <c r="A67">
        <v>16.5</v>
      </c>
    </row>
    <row r="68" spans="1:1" x14ac:dyDescent="0.35">
      <c r="A68">
        <v>16.75</v>
      </c>
    </row>
    <row r="69" spans="1:1" x14ac:dyDescent="0.35">
      <c r="A69">
        <v>17</v>
      </c>
    </row>
    <row r="70" spans="1:1" x14ac:dyDescent="0.35">
      <c r="A70">
        <v>17.25</v>
      </c>
    </row>
    <row r="71" spans="1:1" x14ac:dyDescent="0.35">
      <c r="A71">
        <v>17.5</v>
      </c>
    </row>
    <row r="72" spans="1:1" x14ac:dyDescent="0.35">
      <c r="A72">
        <v>17.75</v>
      </c>
    </row>
    <row r="73" spans="1:1" x14ac:dyDescent="0.35">
      <c r="A73">
        <v>18</v>
      </c>
    </row>
    <row r="74" spans="1:1" x14ac:dyDescent="0.35">
      <c r="A74">
        <v>18.25</v>
      </c>
    </row>
    <row r="75" spans="1:1" x14ac:dyDescent="0.35">
      <c r="A75">
        <v>18.5</v>
      </c>
    </row>
    <row r="76" spans="1:1" x14ac:dyDescent="0.35">
      <c r="A76">
        <v>18.75</v>
      </c>
    </row>
    <row r="77" spans="1:1" x14ac:dyDescent="0.35">
      <c r="A77">
        <v>19</v>
      </c>
    </row>
    <row r="78" spans="1:1" x14ac:dyDescent="0.35">
      <c r="A78">
        <v>19.25</v>
      </c>
    </row>
    <row r="79" spans="1:1" x14ac:dyDescent="0.35">
      <c r="A79">
        <v>19.5</v>
      </c>
    </row>
    <row r="80" spans="1:1" x14ac:dyDescent="0.35">
      <c r="A80">
        <v>19.75</v>
      </c>
    </row>
    <row r="81" spans="1:1" x14ac:dyDescent="0.35">
      <c r="A81">
        <v>20</v>
      </c>
    </row>
    <row r="82" spans="1:1" x14ac:dyDescent="0.35">
      <c r="A82">
        <v>20.25</v>
      </c>
    </row>
    <row r="83" spans="1:1" x14ac:dyDescent="0.35">
      <c r="A83">
        <v>20.5</v>
      </c>
    </row>
    <row r="84" spans="1:1" x14ac:dyDescent="0.35">
      <c r="A84">
        <v>20.75</v>
      </c>
    </row>
    <row r="85" spans="1:1" x14ac:dyDescent="0.35">
      <c r="A85">
        <v>21</v>
      </c>
    </row>
    <row r="86" spans="1:1" x14ac:dyDescent="0.35">
      <c r="A86">
        <v>21.25</v>
      </c>
    </row>
    <row r="87" spans="1:1" x14ac:dyDescent="0.35">
      <c r="A87">
        <v>21.5</v>
      </c>
    </row>
    <row r="88" spans="1:1" x14ac:dyDescent="0.35">
      <c r="A88">
        <v>21.75</v>
      </c>
    </row>
    <row r="89" spans="1:1" x14ac:dyDescent="0.35">
      <c r="A89">
        <v>22</v>
      </c>
    </row>
    <row r="90" spans="1:1" x14ac:dyDescent="0.35">
      <c r="A90">
        <v>22.25</v>
      </c>
    </row>
    <row r="91" spans="1:1" x14ac:dyDescent="0.35">
      <c r="A91">
        <v>22.5</v>
      </c>
    </row>
    <row r="92" spans="1:1" x14ac:dyDescent="0.35">
      <c r="A92">
        <v>22.75</v>
      </c>
    </row>
    <row r="93" spans="1:1" x14ac:dyDescent="0.35">
      <c r="A93">
        <v>23</v>
      </c>
    </row>
    <row r="94" spans="1:1" x14ac:dyDescent="0.35">
      <c r="A94">
        <v>23.25</v>
      </c>
    </row>
    <row r="95" spans="1:1" x14ac:dyDescent="0.35">
      <c r="A95">
        <v>23.5</v>
      </c>
    </row>
    <row r="96" spans="1:1" x14ac:dyDescent="0.35">
      <c r="A96">
        <v>23.75</v>
      </c>
    </row>
    <row r="97" spans="1:1" x14ac:dyDescent="0.35">
      <c r="A97">
        <v>24</v>
      </c>
    </row>
    <row r="98" spans="1:1" x14ac:dyDescent="0.35">
      <c r="A98">
        <v>24.25</v>
      </c>
    </row>
    <row r="99" spans="1:1" x14ac:dyDescent="0.35">
      <c r="A99">
        <v>24.5</v>
      </c>
    </row>
    <row r="100" spans="1:1" x14ac:dyDescent="0.35">
      <c r="A100">
        <v>24.75</v>
      </c>
    </row>
    <row r="101" spans="1:1" x14ac:dyDescent="0.35">
      <c r="A101">
        <v>25</v>
      </c>
    </row>
    <row r="102" spans="1:1" x14ac:dyDescent="0.35">
      <c r="A102">
        <v>25.25</v>
      </c>
    </row>
    <row r="103" spans="1:1" x14ac:dyDescent="0.35">
      <c r="A103">
        <v>25.5</v>
      </c>
    </row>
    <row r="104" spans="1:1" x14ac:dyDescent="0.35">
      <c r="A104">
        <v>25.75</v>
      </c>
    </row>
    <row r="105" spans="1:1" x14ac:dyDescent="0.35">
      <c r="A105">
        <v>26</v>
      </c>
    </row>
    <row r="106" spans="1:1" x14ac:dyDescent="0.35">
      <c r="A106">
        <v>26.25</v>
      </c>
    </row>
    <row r="107" spans="1:1" x14ac:dyDescent="0.35">
      <c r="A107">
        <v>26.5</v>
      </c>
    </row>
    <row r="108" spans="1:1" x14ac:dyDescent="0.35">
      <c r="A108">
        <v>26.75</v>
      </c>
    </row>
    <row r="109" spans="1:1" x14ac:dyDescent="0.35">
      <c r="A109">
        <v>27</v>
      </c>
    </row>
    <row r="110" spans="1:1" x14ac:dyDescent="0.35">
      <c r="A110">
        <v>27.25</v>
      </c>
    </row>
    <row r="111" spans="1:1" x14ac:dyDescent="0.35">
      <c r="A111">
        <v>27.5</v>
      </c>
    </row>
    <row r="112" spans="1:1" x14ac:dyDescent="0.35">
      <c r="A112">
        <v>27.75</v>
      </c>
    </row>
    <row r="113" spans="1:1" x14ac:dyDescent="0.35">
      <c r="A113">
        <v>28</v>
      </c>
    </row>
    <row r="114" spans="1:1" x14ac:dyDescent="0.35">
      <c r="A114">
        <v>28.25</v>
      </c>
    </row>
    <row r="115" spans="1:1" x14ac:dyDescent="0.35">
      <c r="A115">
        <v>28.5</v>
      </c>
    </row>
    <row r="116" spans="1:1" x14ac:dyDescent="0.35">
      <c r="A116">
        <v>28.75</v>
      </c>
    </row>
    <row r="117" spans="1:1" x14ac:dyDescent="0.35">
      <c r="A117">
        <v>29</v>
      </c>
    </row>
    <row r="118" spans="1:1" x14ac:dyDescent="0.35">
      <c r="A118">
        <v>29.25</v>
      </c>
    </row>
    <row r="119" spans="1:1" x14ac:dyDescent="0.35">
      <c r="A119">
        <v>29.5</v>
      </c>
    </row>
    <row r="120" spans="1:1" x14ac:dyDescent="0.35">
      <c r="A120">
        <v>29.75</v>
      </c>
    </row>
    <row r="121" spans="1:1" x14ac:dyDescent="0.35">
      <c r="A121">
        <v>30</v>
      </c>
    </row>
    <row r="122" spans="1:1" x14ac:dyDescent="0.35">
      <c r="A122">
        <v>30.25</v>
      </c>
    </row>
    <row r="123" spans="1:1" x14ac:dyDescent="0.35">
      <c r="A123">
        <v>30.5</v>
      </c>
    </row>
    <row r="124" spans="1:1" x14ac:dyDescent="0.35">
      <c r="A124">
        <v>30.75</v>
      </c>
    </row>
    <row r="125" spans="1:1" x14ac:dyDescent="0.35">
      <c r="A125">
        <v>31</v>
      </c>
    </row>
    <row r="126" spans="1:1" x14ac:dyDescent="0.35">
      <c r="A126">
        <v>31.25</v>
      </c>
    </row>
    <row r="127" spans="1:1" x14ac:dyDescent="0.35">
      <c r="A127">
        <v>31.5</v>
      </c>
    </row>
    <row r="128" spans="1:1" x14ac:dyDescent="0.35">
      <c r="A128">
        <v>31.75</v>
      </c>
    </row>
    <row r="129" spans="1:1" x14ac:dyDescent="0.35">
      <c r="A129">
        <v>32</v>
      </c>
    </row>
    <row r="130" spans="1:1" x14ac:dyDescent="0.35">
      <c r="A130">
        <v>32.25</v>
      </c>
    </row>
    <row r="131" spans="1:1" x14ac:dyDescent="0.35">
      <c r="A131">
        <v>32.5</v>
      </c>
    </row>
    <row r="132" spans="1:1" x14ac:dyDescent="0.35">
      <c r="A132">
        <v>32.75</v>
      </c>
    </row>
    <row r="133" spans="1:1" x14ac:dyDescent="0.35">
      <c r="A133">
        <v>33</v>
      </c>
    </row>
    <row r="134" spans="1:1" x14ac:dyDescent="0.35">
      <c r="A134">
        <v>33.25</v>
      </c>
    </row>
    <row r="135" spans="1:1" x14ac:dyDescent="0.35">
      <c r="A135">
        <v>33.5</v>
      </c>
    </row>
    <row r="136" spans="1:1" x14ac:dyDescent="0.35">
      <c r="A136">
        <v>33.75</v>
      </c>
    </row>
    <row r="137" spans="1:1" x14ac:dyDescent="0.35">
      <c r="A137">
        <v>34</v>
      </c>
    </row>
    <row r="138" spans="1:1" x14ac:dyDescent="0.35">
      <c r="A138">
        <v>34.25</v>
      </c>
    </row>
    <row r="139" spans="1:1" x14ac:dyDescent="0.35">
      <c r="A139">
        <v>34.5</v>
      </c>
    </row>
    <row r="140" spans="1:1" x14ac:dyDescent="0.35">
      <c r="A140">
        <v>34.75</v>
      </c>
    </row>
    <row r="141" spans="1:1" x14ac:dyDescent="0.35">
      <c r="A141">
        <v>35</v>
      </c>
    </row>
    <row r="142" spans="1:1" x14ac:dyDescent="0.35">
      <c r="A142">
        <v>35.25</v>
      </c>
    </row>
    <row r="143" spans="1:1" x14ac:dyDescent="0.35">
      <c r="A143">
        <v>35.5</v>
      </c>
    </row>
    <row r="144" spans="1:1" x14ac:dyDescent="0.35">
      <c r="A144">
        <v>35.75</v>
      </c>
    </row>
    <row r="145" spans="1:1" x14ac:dyDescent="0.35">
      <c r="A145">
        <v>36</v>
      </c>
    </row>
    <row r="146" spans="1:1" x14ac:dyDescent="0.35">
      <c r="A146">
        <v>36.25</v>
      </c>
    </row>
    <row r="147" spans="1:1" x14ac:dyDescent="0.35">
      <c r="A147">
        <v>36.5</v>
      </c>
    </row>
    <row r="148" spans="1:1" x14ac:dyDescent="0.35">
      <c r="A148">
        <v>36.75</v>
      </c>
    </row>
    <row r="149" spans="1:1" x14ac:dyDescent="0.35">
      <c r="A149">
        <v>37</v>
      </c>
    </row>
    <row r="150" spans="1:1" x14ac:dyDescent="0.35">
      <c r="A150">
        <v>37.25</v>
      </c>
    </row>
    <row r="151" spans="1:1" x14ac:dyDescent="0.35">
      <c r="A151">
        <v>37.5</v>
      </c>
    </row>
    <row r="152" spans="1:1" x14ac:dyDescent="0.35">
      <c r="A152">
        <v>37.75</v>
      </c>
    </row>
    <row r="153" spans="1:1" x14ac:dyDescent="0.35">
      <c r="A153">
        <v>38</v>
      </c>
    </row>
    <row r="154" spans="1:1" x14ac:dyDescent="0.35">
      <c r="A154">
        <v>38.25</v>
      </c>
    </row>
    <row r="155" spans="1:1" x14ac:dyDescent="0.35">
      <c r="A155">
        <v>38.5</v>
      </c>
    </row>
    <row r="156" spans="1:1" x14ac:dyDescent="0.35">
      <c r="A156">
        <v>38.75</v>
      </c>
    </row>
    <row r="157" spans="1:1" x14ac:dyDescent="0.35">
      <c r="A157">
        <v>39</v>
      </c>
    </row>
    <row r="158" spans="1:1" x14ac:dyDescent="0.35">
      <c r="A158">
        <v>39.25</v>
      </c>
    </row>
    <row r="159" spans="1:1" x14ac:dyDescent="0.35">
      <c r="A159">
        <v>39.5</v>
      </c>
    </row>
    <row r="160" spans="1:1" x14ac:dyDescent="0.35">
      <c r="A160">
        <v>39.75</v>
      </c>
    </row>
    <row r="161" spans="1:1" x14ac:dyDescent="0.35">
      <c r="A161">
        <v>40</v>
      </c>
    </row>
  </sheetData>
  <mergeCells count="100">
    <mergeCell ref="O22:P32"/>
    <mergeCell ref="R22:R32"/>
    <mergeCell ref="C22:D32"/>
    <mergeCell ref="E22:F32"/>
    <mergeCell ref="G22:H32"/>
    <mergeCell ref="I22:J32"/>
    <mergeCell ref="K22:L32"/>
    <mergeCell ref="M22:N32"/>
    <mergeCell ref="C20:R20"/>
    <mergeCell ref="C21:D21"/>
    <mergeCell ref="E21:F21"/>
    <mergeCell ref="G21:H21"/>
    <mergeCell ref="I21:J21"/>
    <mergeCell ref="K21:L21"/>
    <mergeCell ref="M21:N21"/>
    <mergeCell ref="O21:P21"/>
    <mergeCell ref="O18:P18"/>
    <mergeCell ref="C19:D19"/>
    <mergeCell ref="E19:F19"/>
    <mergeCell ref="G19:H19"/>
    <mergeCell ref="I19:J19"/>
    <mergeCell ref="K19:L19"/>
    <mergeCell ref="M19:N19"/>
    <mergeCell ref="O19:P19"/>
    <mergeCell ref="C18:D18"/>
    <mergeCell ref="E18:F18"/>
    <mergeCell ref="G18:H18"/>
    <mergeCell ref="I18:J18"/>
    <mergeCell ref="K18:L18"/>
    <mergeCell ref="M18:N18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O12:P12"/>
    <mergeCell ref="C13:D13"/>
    <mergeCell ref="E13:F13"/>
    <mergeCell ref="G13:H13"/>
    <mergeCell ref="I13:J13"/>
    <mergeCell ref="K13:L13"/>
    <mergeCell ref="M13:N13"/>
    <mergeCell ref="O13:P13"/>
    <mergeCell ref="C12:D12"/>
    <mergeCell ref="E12:F12"/>
    <mergeCell ref="G12:H12"/>
    <mergeCell ref="I12:J12"/>
    <mergeCell ref="K12:L12"/>
    <mergeCell ref="M12:N12"/>
    <mergeCell ref="O10:P10"/>
    <mergeCell ref="C9:D9"/>
    <mergeCell ref="E9:F9"/>
    <mergeCell ref="G9:H9"/>
    <mergeCell ref="I9:J9"/>
    <mergeCell ref="K9:L9"/>
    <mergeCell ref="M9:N9"/>
    <mergeCell ref="C10:D10"/>
    <mergeCell ref="E10:F10"/>
    <mergeCell ref="G10:H10"/>
    <mergeCell ref="K10:L10"/>
    <mergeCell ref="M10:N10"/>
    <mergeCell ref="E7:F7"/>
    <mergeCell ref="I7:J7"/>
    <mergeCell ref="K7:L7"/>
    <mergeCell ref="M7:N7"/>
    <mergeCell ref="O9:P9"/>
    <mergeCell ref="O7:P7"/>
    <mergeCell ref="M6:N6"/>
    <mergeCell ref="O6:P6"/>
    <mergeCell ref="C4:D4"/>
    <mergeCell ref="E4:F4"/>
    <mergeCell ref="G4:H4"/>
    <mergeCell ref="I4:J4"/>
    <mergeCell ref="K4:L4"/>
    <mergeCell ref="M4:N4"/>
    <mergeCell ref="C7:D7"/>
    <mergeCell ref="B2:Q2"/>
    <mergeCell ref="C3:D3"/>
    <mergeCell ref="E3:F3"/>
    <mergeCell ref="G3:H3"/>
    <mergeCell ref="I3:J3"/>
    <mergeCell ref="K3:L3"/>
    <mergeCell ref="M3:N3"/>
    <mergeCell ref="O3:P3"/>
    <mergeCell ref="Q3:R3"/>
    <mergeCell ref="O4:P4"/>
    <mergeCell ref="C6:D6"/>
    <mergeCell ref="E6:F6"/>
    <mergeCell ref="G6:H6"/>
    <mergeCell ref="I6:J6"/>
    <mergeCell ref="K6:L6"/>
  </mergeCells>
  <dataValidations count="2">
    <dataValidation type="list" allowBlank="1" showInputMessage="1" showErrorMessage="1" sqref="S17 S14 S8 S5 S11">
      <formula1>Lunch</formula1>
    </dataValidation>
    <dataValidation type="list" allowBlank="1" showInputMessage="1" showErrorMessage="1" sqref="T17:V17 T14:V14 T8:V8 T5:V5 T11:V11">
      <formula1>PTO</formula1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H12" sqref="H12:I12"/>
    </sheetView>
  </sheetViews>
  <sheetFormatPr defaultRowHeight="14.5" x14ac:dyDescent="0.35"/>
  <sheetData>
    <row r="1" spans="1:21" ht="25.5" x14ac:dyDescent="0.55000000000000004">
      <c r="A1" s="1482" t="s">
        <v>20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398"/>
      <c r="R1" s="23"/>
      <c r="S1" s="23"/>
      <c r="T1" s="23"/>
      <c r="U1" s="25"/>
    </row>
    <row r="2" spans="1:21" ht="18" x14ac:dyDescent="0.4">
      <c r="A2" s="402"/>
      <c r="B2" s="1484">
        <v>43002</v>
      </c>
      <c r="C2" s="1485"/>
      <c r="D2" s="1484">
        <v>43003</v>
      </c>
      <c r="E2" s="1485"/>
      <c r="F2" s="1484">
        <v>43004</v>
      </c>
      <c r="G2" s="1485"/>
      <c r="H2" s="1484">
        <v>43005</v>
      </c>
      <c r="I2" s="1485"/>
      <c r="J2" s="1484">
        <v>43006</v>
      </c>
      <c r="K2" s="1485"/>
      <c r="L2" s="1484">
        <v>43007</v>
      </c>
      <c r="M2" s="1485"/>
      <c r="N2" s="1484">
        <v>43008</v>
      </c>
      <c r="O2" s="1485"/>
      <c r="P2" s="1484">
        <v>43009</v>
      </c>
      <c r="Q2" s="1485"/>
      <c r="U2" s="25"/>
    </row>
    <row r="3" spans="1:21" ht="23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433" t="s">
        <v>0</v>
      </c>
      <c r="Q3" s="4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21" ht="21" x14ac:dyDescent="0.35">
      <c r="A4" s="403" t="s">
        <v>184</v>
      </c>
      <c r="B4" s="135">
        <v>0.44791666666666669</v>
      </c>
      <c r="C4" s="134">
        <v>0.67708333333333337</v>
      </c>
      <c r="D4" s="117">
        <v>0.36458333333333331</v>
      </c>
      <c r="E4" s="116">
        <v>0.73958333333333337</v>
      </c>
      <c r="F4" s="59" t="s">
        <v>23</v>
      </c>
      <c r="G4" s="140" t="s">
        <v>23</v>
      </c>
      <c r="H4" s="138">
        <v>0.5</v>
      </c>
      <c r="I4" s="137">
        <v>0.70833333333333337</v>
      </c>
      <c r="J4" s="54">
        <v>0.35416666666666669</v>
      </c>
      <c r="K4" s="127">
        <v>0.58333333333333337</v>
      </c>
      <c r="L4" s="117">
        <v>0.36458333333333331</v>
      </c>
      <c r="M4" s="116">
        <v>0.73958333333333337</v>
      </c>
      <c r="N4" s="94">
        <v>0.36458333333333331</v>
      </c>
      <c r="O4" s="95">
        <v>0.71875</v>
      </c>
      <c r="P4" s="139" t="s">
        <v>30</v>
      </c>
      <c r="Q4" s="405">
        <f>(B5+D5+F5+H5+J5+L5+N5)-(0.5*R4)+(S4)+(T4)+(U4)</f>
        <v>41.500000000000007</v>
      </c>
      <c r="R4" s="36">
        <v>2</v>
      </c>
      <c r="S4" s="36">
        <v>0</v>
      </c>
      <c r="T4" s="36">
        <v>0</v>
      </c>
      <c r="U4" s="36">
        <v>0</v>
      </c>
    </row>
    <row r="5" spans="1:21" ht="17.5" x14ac:dyDescent="0.35">
      <c r="A5" s="29" t="s">
        <v>7</v>
      </c>
      <c r="B5" s="1394">
        <f>IFERROR((((C4-B4)*24)), "0")</f>
        <v>5.5</v>
      </c>
      <c r="C5" s="1395"/>
      <c r="D5" s="1329">
        <f>IFERROR((((E4-D4)*24)), "0")</f>
        <v>9.0000000000000018</v>
      </c>
      <c r="E5" s="1330"/>
      <c r="F5" s="1329" t="str">
        <f>IFERROR((((G4-F4)*24)), "0")</f>
        <v>0</v>
      </c>
      <c r="G5" s="1330"/>
      <c r="H5" s="1329">
        <f>IFERROR((((I4-H4)*24)), "0")</f>
        <v>5.0000000000000009</v>
      </c>
      <c r="I5" s="1330"/>
      <c r="J5" s="1331">
        <f>IFERROR((((K4-J4)*24)), "0")</f>
        <v>5.5</v>
      </c>
      <c r="K5" s="1332"/>
      <c r="L5" s="1329">
        <f>IFERROR((((M4-L4)*24)), "0")</f>
        <v>9.0000000000000018</v>
      </c>
      <c r="M5" s="1330"/>
      <c r="N5" s="1329">
        <f>IFERROR((((O4-N4)*24)), "0")</f>
        <v>8.5</v>
      </c>
      <c r="O5" s="1330"/>
      <c r="P5" s="425">
        <v>0</v>
      </c>
      <c r="Q5" s="32"/>
      <c r="R5" s="33"/>
      <c r="S5" s="33"/>
      <c r="T5" s="33"/>
      <c r="U5" s="33"/>
    </row>
    <row r="6" spans="1:21" ht="17.5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428"/>
      <c r="Q6" s="34"/>
      <c r="R6" s="34"/>
      <c r="S6" s="34"/>
      <c r="T6" s="34"/>
      <c r="U6" s="35"/>
    </row>
    <row r="7" spans="1:21" ht="17.5" x14ac:dyDescent="0.35">
      <c r="A7" s="404" t="s">
        <v>185</v>
      </c>
      <c r="B7" s="135" t="s">
        <v>23</v>
      </c>
      <c r="C7" s="134" t="s">
        <v>23</v>
      </c>
      <c r="D7" s="138">
        <v>0.375</v>
      </c>
      <c r="E7" s="137">
        <v>0.80208333333333337</v>
      </c>
      <c r="F7" s="138">
        <v>0.36458333333333331</v>
      </c>
      <c r="G7" s="137">
        <v>0.80208333333333337</v>
      </c>
      <c r="H7" s="138">
        <v>0.36458333333333331</v>
      </c>
      <c r="I7" s="137">
        <v>0.80208333333333337</v>
      </c>
      <c r="J7" s="434">
        <v>0.36458333333333331</v>
      </c>
      <c r="K7" s="114">
        <v>0.80208333333333337</v>
      </c>
      <c r="L7" s="135" t="s">
        <v>114</v>
      </c>
      <c r="M7" s="134" t="s">
        <v>23</v>
      </c>
      <c r="N7" s="138" t="s">
        <v>27</v>
      </c>
      <c r="O7" s="137" t="s">
        <v>23</v>
      </c>
      <c r="P7" s="136" t="s">
        <v>33</v>
      </c>
      <c r="Q7" s="405">
        <f>(B8+D8+F8+H8+J8+L8+N8)-(0.5*R7)+(S7)+(T7)+(U7)</f>
        <v>39.75</v>
      </c>
      <c r="R7" s="36">
        <v>4</v>
      </c>
      <c r="S7" s="36">
        <v>0</v>
      </c>
      <c r="T7" s="36">
        <v>0</v>
      </c>
      <c r="U7" s="36">
        <v>0</v>
      </c>
    </row>
    <row r="8" spans="1:21" ht="17.5" x14ac:dyDescent="0.35">
      <c r="A8" s="30" t="s">
        <v>7</v>
      </c>
      <c r="B8" s="1394" t="str">
        <f>IFERROR((((C7-B7)*24)), "0")</f>
        <v>0</v>
      </c>
      <c r="C8" s="1395"/>
      <c r="D8" s="1333">
        <f>IFERROR((((E7-D7)*24)), "0")</f>
        <v>10.25</v>
      </c>
      <c r="E8" s="1334"/>
      <c r="F8" s="1333">
        <f>IFERROR((((G7-F7)*24)), "0")</f>
        <v>10.500000000000002</v>
      </c>
      <c r="G8" s="1334"/>
      <c r="H8" s="1333">
        <f>IFERROR((((I7-H7)*24)), "0")</f>
        <v>10.500000000000002</v>
      </c>
      <c r="I8" s="1334"/>
      <c r="J8" s="1335">
        <f>IFERROR((((K7-J7)*24)), "0")</f>
        <v>10.500000000000002</v>
      </c>
      <c r="K8" s="1336"/>
      <c r="L8" s="1333" t="str">
        <f>IFERROR((((M7-L7)*24)), "0")</f>
        <v>0</v>
      </c>
      <c r="M8" s="1334"/>
      <c r="N8" s="1337" t="str">
        <f>IFERROR((((O7-N7)*24)), "0")</f>
        <v>0</v>
      </c>
      <c r="O8" s="1338"/>
      <c r="P8" s="426">
        <v>0</v>
      </c>
      <c r="Q8" s="42"/>
      <c r="R8" s="37"/>
      <c r="S8" s="37"/>
      <c r="T8" s="37"/>
      <c r="U8" s="37"/>
    </row>
    <row r="9" spans="1:21" ht="17.5" x14ac:dyDescent="0.35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428"/>
      <c r="Q9" s="43"/>
      <c r="R9" s="38"/>
      <c r="S9" s="38"/>
      <c r="T9" s="38"/>
      <c r="U9" s="39">
        <v>8</v>
      </c>
    </row>
    <row r="10" spans="1:21" ht="17.5" x14ac:dyDescent="0.35">
      <c r="A10" s="404" t="s">
        <v>24</v>
      </c>
      <c r="B10" s="59">
        <v>0.44791666666666669</v>
      </c>
      <c r="C10" s="60">
        <v>0.67708333333333337</v>
      </c>
      <c r="D10" s="117" t="s">
        <v>23</v>
      </c>
      <c r="E10" s="116" t="s">
        <v>23</v>
      </c>
      <c r="F10" s="135">
        <v>0.4375</v>
      </c>
      <c r="G10" s="134">
        <v>0.80208333333333337</v>
      </c>
      <c r="H10" s="94">
        <v>0.36458333333333331</v>
      </c>
      <c r="I10" s="95">
        <v>0.80208333333333337</v>
      </c>
      <c r="J10" s="149" t="s">
        <v>23</v>
      </c>
      <c r="K10" s="148" t="s">
        <v>23</v>
      </c>
      <c r="L10" s="50">
        <v>0.4375</v>
      </c>
      <c r="M10" s="51">
        <v>0.80208333333333337</v>
      </c>
      <c r="N10" s="135">
        <v>0.375</v>
      </c>
      <c r="O10" s="134">
        <v>0.69791666666666663</v>
      </c>
      <c r="P10" s="139" t="s">
        <v>23</v>
      </c>
      <c r="Q10" s="405">
        <f>(B11+D11+F11+H11+J11+L11+N11)-(0.5*R10)+(S10)+(T10)+(U10)</f>
        <v>39.75</v>
      </c>
      <c r="R10" s="36">
        <v>3</v>
      </c>
      <c r="S10" s="36">
        <v>0</v>
      </c>
      <c r="T10" s="36">
        <v>0</v>
      </c>
      <c r="U10" s="36">
        <v>0</v>
      </c>
    </row>
    <row r="11" spans="1:21" ht="17.5" x14ac:dyDescent="0.35">
      <c r="A11" s="30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>
        <f>IFERROR((((G10-F10)*24)), "0")</f>
        <v>8.75</v>
      </c>
      <c r="G11" s="1338"/>
      <c r="H11" s="1337">
        <f>IFERROR((((I10-H10)*24)), "0")</f>
        <v>10.500000000000002</v>
      </c>
      <c r="I11" s="1338"/>
      <c r="J11" s="1341" t="str">
        <f>IFERROR((((K10-J10)*24)), "0")</f>
        <v>0</v>
      </c>
      <c r="K11" s="1342"/>
      <c r="L11" s="1337">
        <f>IFERROR((((M10-L10)*24)), "0")</f>
        <v>8.75</v>
      </c>
      <c r="M11" s="1338"/>
      <c r="N11" s="1337">
        <f>IFERROR((((O10-N10)*24)), "0")</f>
        <v>7.7499999999999991</v>
      </c>
      <c r="O11" s="1338"/>
      <c r="P11" s="427">
        <v>0</v>
      </c>
      <c r="Q11" s="42"/>
      <c r="R11" s="37"/>
      <c r="S11" s="37"/>
      <c r="T11" s="37"/>
      <c r="U11" s="37"/>
    </row>
    <row r="12" spans="1:21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429"/>
      <c r="Q12" s="43"/>
      <c r="R12" s="38"/>
      <c r="S12" s="38"/>
      <c r="T12" s="38"/>
      <c r="U12" s="39"/>
    </row>
    <row r="13" spans="1:21" ht="21" x14ac:dyDescent="0.35">
      <c r="A13" s="404" t="s">
        <v>26</v>
      </c>
      <c r="B13" s="135" t="s">
        <v>23</v>
      </c>
      <c r="C13" s="134" t="s">
        <v>23</v>
      </c>
      <c r="D13" s="117">
        <v>0.36458333333333331</v>
      </c>
      <c r="E13" s="116">
        <v>0.80208333333333337</v>
      </c>
      <c r="F13" s="94">
        <v>0.36458333333333331</v>
      </c>
      <c r="G13" s="95">
        <v>0.76041666666666663</v>
      </c>
      <c r="H13" s="50">
        <v>0.48958333333333331</v>
      </c>
      <c r="I13" s="51">
        <v>0.80208333333333337</v>
      </c>
      <c r="J13" s="115">
        <v>0.58333333333333337</v>
      </c>
      <c r="K13" s="114">
        <v>0.80208333333333337</v>
      </c>
      <c r="L13" s="94" t="s">
        <v>23</v>
      </c>
      <c r="M13" s="95" t="s">
        <v>23</v>
      </c>
      <c r="N13" s="50">
        <v>0.36458333333333331</v>
      </c>
      <c r="O13" s="51">
        <v>0.71875</v>
      </c>
      <c r="P13" s="52" t="s">
        <v>30</v>
      </c>
      <c r="Q13" s="405">
        <f>(B14+D14+F14+H14+J14+L14+N14)-(0.5*R13)+(S13)+(T13)+(U13)</f>
        <v>39.75</v>
      </c>
      <c r="R13" s="36">
        <v>3</v>
      </c>
      <c r="S13" s="36">
        <v>0</v>
      </c>
      <c r="T13" s="36">
        <v>0</v>
      </c>
      <c r="U13" s="36">
        <v>0</v>
      </c>
    </row>
    <row r="14" spans="1:21" x14ac:dyDescent="0.35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10.500000000000002</v>
      </c>
      <c r="E14" s="1338"/>
      <c r="F14" s="1337">
        <f>IFERROR((((G13-F13)*24)), "0")</f>
        <v>9.5</v>
      </c>
      <c r="G14" s="1338"/>
      <c r="H14" s="1337">
        <f>IFERROR((((I13-H13)*24)), "0")</f>
        <v>7.5000000000000018</v>
      </c>
      <c r="I14" s="1338"/>
      <c r="J14" s="1337">
        <f>IFERROR((((K13-J13)*24)), "0")</f>
        <v>5.25</v>
      </c>
      <c r="K14" s="1338"/>
      <c r="L14" s="1337" t="str">
        <f>IFERROR((((M13-L13)*24)), "0")</f>
        <v>0</v>
      </c>
      <c r="M14" s="1338"/>
      <c r="N14" s="1337">
        <f>IFERROR((((O13-N13)*24)), "0")</f>
        <v>8.5</v>
      </c>
      <c r="O14" s="1338"/>
      <c r="P14" s="113"/>
      <c r="Q14" s="44"/>
      <c r="R14" s="37"/>
      <c r="S14" s="37"/>
      <c r="T14" s="37"/>
      <c r="U14" s="37"/>
    </row>
    <row r="15" spans="1:21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429"/>
      <c r="Q15" s="45"/>
      <c r="R15" s="40"/>
      <c r="S15" s="40"/>
      <c r="T15" s="40"/>
      <c r="U15" s="39"/>
    </row>
    <row r="16" spans="1:21" ht="17.5" x14ac:dyDescent="0.35">
      <c r="A16" s="404" t="s">
        <v>186</v>
      </c>
      <c r="B16" s="94"/>
      <c r="C16" s="95"/>
      <c r="D16" s="50"/>
      <c r="E16" s="51"/>
      <c r="F16" s="50"/>
      <c r="G16" s="51"/>
      <c r="H16" s="50"/>
      <c r="I16" s="51"/>
      <c r="J16" s="78">
        <v>0.4375</v>
      </c>
      <c r="K16" s="79">
        <v>0.80208333333333337</v>
      </c>
      <c r="L16" s="78">
        <v>0.36458333333333331</v>
      </c>
      <c r="M16" s="79">
        <v>0.80208333333333337</v>
      </c>
      <c r="N16" s="94"/>
      <c r="O16" s="95"/>
      <c r="P16" s="126"/>
      <c r="Q16" s="405">
        <f>(B17+D17+F17+H17+J17+L17+N17)-(0.5*R16)+(S16)+(T16)+(U16)</f>
        <v>19.25</v>
      </c>
      <c r="R16" s="36"/>
      <c r="S16" s="36">
        <v>0</v>
      </c>
      <c r="T16" s="36">
        <v>0</v>
      </c>
      <c r="U16" s="36">
        <v>0</v>
      </c>
    </row>
    <row r="17" spans="1:21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8.75</v>
      </c>
      <c r="K17" s="1344"/>
      <c r="L17" s="1343">
        <f>IFERROR((((M16-L16)*24)), "0")</f>
        <v>10.500000000000002</v>
      </c>
      <c r="M17" s="1344"/>
      <c r="N17" s="1343">
        <f>IFERROR((((O16-N16)*24)), "0")</f>
        <v>0</v>
      </c>
      <c r="O17" s="1344"/>
      <c r="P17" s="430">
        <v>0</v>
      </c>
      <c r="Q17" s="47"/>
      <c r="R17" s="24"/>
      <c r="S17" s="24"/>
      <c r="T17" s="24"/>
      <c r="U17" s="24"/>
    </row>
    <row r="18" spans="1:2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432"/>
      <c r="Q18" s="428"/>
      <c r="R18" s="19"/>
      <c r="S18" s="19"/>
      <c r="T18" s="19"/>
      <c r="U18" s="10"/>
    </row>
    <row r="19" spans="1:21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  <c r="T19" s="28"/>
    </row>
    <row r="20" spans="1:21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431" t="s">
        <v>0</v>
      </c>
      <c r="Q20" s="431"/>
      <c r="R20" s="20"/>
      <c r="S20" s="20"/>
      <c r="T20" s="20"/>
    </row>
    <row r="21" spans="1:21" x14ac:dyDescent="0.35">
      <c r="A21" s="3"/>
      <c r="B21" s="1345"/>
      <c r="C21" s="1374"/>
      <c r="D21" s="1345"/>
      <c r="E21" s="1379"/>
      <c r="F21" s="1519"/>
      <c r="G21" s="1520"/>
      <c r="H21" s="1525" t="s">
        <v>190</v>
      </c>
      <c r="I21" s="1526"/>
      <c r="J21" s="1502" t="s">
        <v>191</v>
      </c>
      <c r="K21" s="1503"/>
      <c r="L21" s="1502" t="s">
        <v>181</v>
      </c>
      <c r="M21" s="1514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380"/>
      <c r="E22" s="1381"/>
      <c r="F22" s="1521"/>
      <c r="G22" s="1522"/>
      <c r="H22" s="1527"/>
      <c r="I22" s="1528"/>
      <c r="J22" s="1504"/>
      <c r="K22" s="1505"/>
      <c r="L22" s="1515"/>
      <c r="M22" s="1516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380"/>
      <c r="E23" s="1381"/>
      <c r="F23" s="1521"/>
      <c r="G23" s="1522"/>
      <c r="H23" s="1527"/>
      <c r="I23" s="1528"/>
      <c r="J23" s="1504"/>
      <c r="K23" s="1505"/>
      <c r="L23" s="1515"/>
      <c r="M23" s="1516"/>
      <c r="N23" s="1363"/>
      <c r="O23" s="1364"/>
      <c r="P23" s="21"/>
      <c r="Q23" s="1368"/>
      <c r="R23" s="27"/>
      <c r="S23" s="27"/>
      <c r="T23" s="27"/>
    </row>
    <row r="24" spans="1:21" x14ac:dyDescent="0.35">
      <c r="B24" s="1375"/>
      <c r="C24" s="1376"/>
      <c r="D24" s="1380"/>
      <c r="E24" s="1381"/>
      <c r="F24" s="1521"/>
      <c r="G24" s="1522"/>
      <c r="H24" s="1527"/>
      <c r="I24" s="1528"/>
      <c r="J24" s="1504"/>
      <c r="K24" s="1505"/>
      <c r="L24" s="1515"/>
      <c r="M24" s="1516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380"/>
      <c r="E25" s="1381"/>
      <c r="F25" s="1521"/>
      <c r="G25" s="1522"/>
      <c r="H25" s="1527"/>
      <c r="I25" s="1528"/>
      <c r="J25" s="1504"/>
      <c r="K25" s="1505"/>
      <c r="L25" s="1515"/>
      <c r="M25" s="1516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380"/>
      <c r="E26" s="1381"/>
      <c r="F26" s="1521"/>
      <c r="G26" s="1522"/>
      <c r="H26" s="1527"/>
      <c r="I26" s="1528"/>
      <c r="J26" s="1504"/>
      <c r="K26" s="1505"/>
      <c r="L26" s="1515"/>
      <c r="M26" s="1516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380"/>
      <c r="E27" s="1381"/>
      <c r="F27" s="1521"/>
      <c r="G27" s="1522"/>
      <c r="H27" s="1527"/>
      <c r="I27" s="1528"/>
      <c r="J27" s="1504"/>
      <c r="K27" s="1505"/>
      <c r="L27" s="1515"/>
      <c r="M27" s="1516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380"/>
      <c r="E28" s="1381"/>
      <c r="F28" s="1521"/>
      <c r="G28" s="1522"/>
      <c r="H28" s="1527"/>
      <c r="I28" s="1528"/>
      <c r="J28" s="1504"/>
      <c r="K28" s="1505"/>
      <c r="L28" s="1515"/>
      <c r="M28" s="1516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380"/>
      <c r="E29" s="1381"/>
      <c r="F29" s="1521"/>
      <c r="G29" s="1522"/>
      <c r="H29" s="1527"/>
      <c r="I29" s="1528"/>
      <c r="J29" s="1504"/>
      <c r="K29" s="1505"/>
      <c r="L29" s="1515"/>
      <c r="M29" s="1516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380"/>
      <c r="E30" s="1381"/>
      <c r="F30" s="1521"/>
      <c r="G30" s="1522"/>
      <c r="H30" s="1527"/>
      <c r="I30" s="1528"/>
      <c r="J30" s="1504"/>
      <c r="K30" s="1505"/>
      <c r="L30" s="1515"/>
      <c r="M30" s="1516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382"/>
      <c r="E31" s="1383"/>
      <c r="F31" s="1523"/>
      <c r="G31" s="1524"/>
      <c r="H31" s="1529"/>
      <c r="I31" s="1530"/>
      <c r="J31" s="1506"/>
      <c r="K31" s="1507"/>
      <c r="L31" s="1517"/>
      <c r="M31" s="1518"/>
      <c r="N31" s="1365"/>
      <c r="O31" s="1366"/>
      <c r="P31" s="22"/>
      <c r="Q31" s="1369"/>
      <c r="R31" s="27"/>
      <c r="S31" s="27"/>
      <c r="T31" s="27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workbookViewId="0">
      <selection activeCell="A4" sqref="A4"/>
    </sheetView>
  </sheetViews>
  <sheetFormatPr defaultRowHeight="14.5" x14ac:dyDescent="0.35"/>
  <sheetData>
    <row r="1" spans="1:21" ht="25.5" x14ac:dyDescent="0.55000000000000004">
      <c r="A1" s="1531" t="s">
        <v>20</v>
      </c>
      <c r="B1" s="1532"/>
      <c r="C1" s="1532"/>
      <c r="D1" s="1532"/>
      <c r="E1" s="1532"/>
      <c r="F1" s="1532"/>
      <c r="G1" s="1532"/>
      <c r="H1" s="1532"/>
      <c r="I1" s="1532"/>
      <c r="J1" s="1532"/>
      <c r="K1" s="1532"/>
      <c r="L1" s="1532"/>
      <c r="M1" s="1532"/>
      <c r="N1" s="1532"/>
      <c r="O1" s="1532"/>
      <c r="P1" s="1532"/>
      <c r="Q1" s="456"/>
      <c r="R1" s="23"/>
      <c r="S1" s="23"/>
      <c r="T1" s="23"/>
      <c r="U1" s="25"/>
    </row>
    <row r="2" spans="1:21" ht="18" x14ac:dyDescent="0.4">
      <c r="A2" s="457"/>
      <c r="B2" s="1533">
        <v>43009</v>
      </c>
      <c r="C2" s="1534"/>
      <c r="D2" s="1533">
        <v>43010</v>
      </c>
      <c r="E2" s="1534"/>
      <c r="F2" s="1533">
        <v>43011</v>
      </c>
      <c r="G2" s="1534"/>
      <c r="H2" s="1533">
        <v>43012</v>
      </c>
      <c r="I2" s="1534"/>
      <c r="J2" s="1533">
        <v>43013</v>
      </c>
      <c r="K2" s="1534"/>
      <c r="L2" s="1533">
        <v>43014</v>
      </c>
      <c r="M2" s="1534"/>
      <c r="N2" s="1533">
        <v>43015</v>
      </c>
      <c r="O2" s="1534"/>
      <c r="P2" s="1533">
        <v>43016</v>
      </c>
      <c r="Q2" s="1534"/>
      <c r="U2" s="25"/>
    </row>
    <row r="3" spans="1:21" ht="23" x14ac:dyDescent="0.5">
      <c r="A3" s="453"/>
      <c r="B3" s="1535" t="s">
        <v>0</v>
      </c>
      <c r="C3" s="1536"/>
      <c r="D3" s="1535" t="s">
        <v>1</v>
      </c>
      <c r="E3" s="1537"/>
      <c r="F3" s="1535" t="s">
        <v>2</v>
      </c>
      <c r="G3" s="1537"/>
      <c r="H3" s="1535" t="s">
        <v>3</v>
      </c>
      <c r="I3" s="1537"/>
      <c r="J3" s="1535" t="s">
        <v>4</v>
      </c>
      <c r="K3" s="1537"/>
      <c r="L3" s="1535" t="s">
        <v>5</v>
      </c>
      <c r="M3" s="1537"/>
      <c r="N3" s="1535" t="s">
        <v>6</v>
      </c>
      <c r="O3" s="1535"/>
      <c r="P3" s="454" t="s">
        <v>0</v>
      </c>
      <c r="Q3" s="455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21" ht="17.5" x14ac:dyDescent="0.35">
      <c r="A4" s="460" t="s">
        <v>184</v>
      </c>
      <c r="B4" s="135">
        <v>0.44791666666666669</v>
      </c>
      <c r="C4" s="134">
        <v>0.67708333333333337</v>
      </c>
      <c r="D4" s="117">
        <v>0.36458333333333331</v>
      </c>
      <c r="E4" s="116">
        <v>0.66666666666666663</v>
      </c>
      <c r="F4" s="59">
        <v>0.36458333333333331</v>
      </c>
      <c r="G4" s="140">
        <v>0.80208333333333337</v>
      </c>
      <c r="H4" s="138" t="s">
        <v>23</v>
      </c>
      <c r="I4" s="137" t="s">
        <v>23</v>
      </c>
      <c r="J4" s="54">
        <v>0.35416666666666669</v>
      </c>
      <c r="K4" s="127">
        <v>0.65625</v>
      </c>
      <c r="L4" s="117">
        <v>0.36458333333333331</v>
      </c>
      <c r="M4" s="116">
        <v>0.80208333333333337</v>
      </c>
      <c r="N4" s="94" t="s">
        <v>23</v>
      </c>
      <c r="O4" s="95" t="s">
        <v>23</v>
      </c>
      <c r="P4" s="139" t="s">
        <v>23</v>
      </c>
      <c r="Q4" s="458">
        <f>(B5+D5+F5+H5+J5+L5+N5)-(0.5*R4)+(S4)+(T4)+(U4)</f>
        <v>40</v>
      </c>
      <c r="R4" s="36">
        <v>2</v>
      </c>
      <c r="S4" s="36">
        <v>0</v>
      </c>
      <c r="T4" s="36">
        <v>0</v>
      </c>
      <c r="U4" s="36">
        <v>0</v>
      </c>
    </row>
    <row r="5" spans="1:21" ht="17.5" x14ac:dyDescent="0.35">
      <c r="A5" s="29" t="s">
        <v>7</v>
      </c>
      <c r="B5" s="1394">
        <f>IFERROR((((C4-B4)*24)), "0")</f>
        <v>5.5</v>
      </c>
      <c r="C5" s="1395"/>
      <c r="D5" s="1329">
        <f>IFERROR((((E4-D4)*24)), "0")</f>
        <v>7.25</v>
      </c>
      <c r="E5" s="1330"/>
      <c r="F5" s="1329">
        <f>IFERROR((((G4-F4)*24)), "0")</f>
        <v>10.500000000000002</v>
      </c>
      <c r="G5" s="1330"/>
      <c r="H5" s="1329" t="str">
        <f>IFERROR((((I4-H4)*24)), "0")</f>
        <v>0</v>
      </c>
      <c r="I5" s="1330"/>
      <c r="J5" s="1331">
        <f>IFERROR((((K4-J4)*24)), "0")</f>
        <v>7.25</v>
      </c>
      <c r="K5" s="1332"/>
      <c r="L5" s="1329">
        <f>IFERROR((((M4-L4)*24)), "0")</f>
        <v>10.500000000000002</v>
      </c>
      <c r="M5" s="1330"/>
      <c r="N5" s="1329" t="str">
        <f>IFERROR((((O4-N4)*24)), "0")</f>
        <v>0</v>
      </c>
      <c r="O5" s="1330"/>
      <c r="P5" s="445">
        <v>0</v>
      </c>
      <c r="Q5" s="32"/>
      <c r="R5" s="33"/>
      <c r="S5" s="33"/>
      <c r="T5" s="33"/>
      <c r="U5" s="33"/>
    </row>
    <row r="6" spans="1:21" ht="17.5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448"/>
      <c r="Q6" s="34"/>
      <c r="R6" s="34"/>
      <c r="S6" s="34"/>
      <c r="T6" s="34"/>
      <c r="U6" s="35"/>
    </row>
    <row r="7" spans="1:21" ht="21" x14ac:dyDescent="0.35">
      <c r="A7" s="459" t="s">
        <v>185</v>
      </c>
      <c r="B7" s="135" t="s">
        <v>23</v>
      </c>
      <c r="C7" s="134" t="s">
        <v>23</v>
      </c>
      <c r="D7" s="138">
        <v>0.375</v>
      </c>
      <c r="E7" s="137">
        <v>0.80208333333333337</v>
      </c>
      <c r="F7" s="138">
        <v>0.375</v>
      </c>
      <c r="G7" s="137">
        <v>0.70833333333333337</v>
      </c>
      <c r="H7" s="138">
        <v>0.36458333333333331</v>
      </c>
      <c r="I7" s="137">
        <v>0.71875</v>
      </c>
      <c r="J7" s="434">
        <v>0.51041666666666663</v>
      </c>
      <c r="K7" s="114">
        <v>0.80208333333333337</v>
      </c>
      <c r="L7" s="135" t="s">
        <v>23</v>
      </c>
      <c r="M7" s="134" t="s">
        <v>23</v>
      </c>
      <c r="N7" s="138">
        <v>0.36458333333333331</v>
      </c>
      <c r="O7" s="137">
        <v>0.71875</v>
      </c>
      <c r="P7" s="136" t="s">
        <v>30</v>
      </c>
      <c r="Q7" s="458">
        <f>(B8+D8+F8+H8+J8+L8+N8)-(0.5*R7)+(S7)+(T7)+(U7)</f>
        <v>39.75</v>
      </c>
      <c r="R7" s="36">
        <v>5</v>
      </c>
      <c r="S7" s="36">
        <v>0</v>
      </c>
      <c r="T7" s="36">
        <v>0</v>
      </c>
      <c r="U7" s="36">
        <v>0</v>
      </c>
    </row>
    <row r="8" spans="1:21" ht="17.5" x14ac:dyDescent="0.35">
      <c r="A8" s="30" t="s">
        <v>7</v>
      </c>
      <c r="B8" s="1394" t="str">
        <f>IFERROR((((C7-B7)*24)), "0")</f>
        <v>0</v>
      </c>
      <c r="C8" s="1395"/>
      <c r="D8" s="1333">
        <f>IFERROR((((E7-D7)*24)), "0")</f>
        <v>10.25</v>
      </c>
      <c r="E8" s="1334"/>
      <c r="F8" s="1333">
        <f>IFERROR((((G7-F7)*24)), "0")</f>
        <v>8</v>
      </c>
      <c r="G8" s="1334"/>
      <c r="H8" s="1333">
        <f>IFERROR((((I7-H7)*24)), "0")</f>
        <v>8.5</v>
      </c>
      <c r="I8" s="1334"/>
      <c r="J8" s="1335">
        <f>IFERROR((((K7-J7)*24)), "0")</f>
        <v>7.0000000000000018</v>
      </c>
      <c r="K8" s="1336"/>
      <c r="L8" s="1333" t="str">
        <f>IFERROR((((M7-L7)*24)), "0")</f>
        <v>0</v>
      </c>
      <c r="M8" s="1334"/>
      <c r="N8" s="1337">
        <f>IFERROR((((O7-N7)*24)), "0")</f>
        <v>8.5</v>
      </c>
      <c r="O8" s="1338"/>
      <c r="P8" s="446">
        <v>0</v>
      </c>
      <c r="Q8" s="42"/>
      <c r="R8" s="37"/>
      <c r="S8" s="37"/>
      <c r="T8" s="37"/>
      <c r="U8" s="37"/>
    </row>
    <row r="9" spans="1:21" ht="17.5" x14ac:dyDescent="0.35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448"/>
      <c r="Q9" s="43"/>
      <c r="R9" s="38"/>
      <c r="S9" s="38"/>
      <c r="T9" s="38"/>
      <c r="U9" s="39">
        <v>8</v>
      </c>
    </row>
    <row r="10" spans="1:21" ht="17.5" x14ac:dyDescent="0.35">
      <c r="A10" s="459" t="s">
        <v>192</v>
      </c>
      <c r="B10" s="59" t="s">
        <v>23</v>
      </c>
      <c r="C10" s="60" t="s">
        <v>23</v>
      </c>
      <c r="D10" s="117">
        <v>0.38541666666666669</v>
      </c>
      <c r="E10" s="116">
        <v>0.80208333333333337</v>
      </c>
      <c r="F10" s="135">
        <v>0.36458333333333331</v>
      </c>
      <c r="G10" s="134">
        <v>0.66666666666666663</v>
      </c>
      <c r="H10" s="94">
        <v>0.375</v>
      </c>
      <c r="I10" s="95">
        <v>0.80208333333333337</v>
      </c>
      <c r="J10" s="149">
        <v>0.36458333333333331</v>
      </c>
      <c r="K10" s="148">
        <v>0.51041666666666663</v>
      </c>
      <c r="L10" s="50">
        <v>0.44791666666666669</v>
      </c>
      <c r="M10" s="51">
        <v>0.80208333333333337</v>
      </c>
      <c r="N10" s="135" t="s">
        <v>23</v>
      </c>
      <c r="O10" s="134" t="s">
        <v>23</v>
      </c>
      <c r="P10" s="139" t="s">
        <v>23</v>
      </c>
      <c r="Q10" s="458">
        <f>(B11+D11+F11+H11+J11+L11+N11)-(0.5*R10)+(S10)+(T10)+(U10)</f>
        <v>37.5</v>
      </c>
      <c r="R10" s="36">
        <v>4</v>
      </c>
      <c r="S10" s="36">
        <v>0</v>
      </c>
      <c r="T10" s="36">
        <v>0</v>
      </c>
      <c r="U10" s="36">
        <v>0</v>
      </c>
    </row>
    <row r="11" spans="1:21" ht="17.5" x14ac:dyDescent="0.35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10</v>
      </c>
      <c r="E11" s="1338"/>
      <c r="F11" s="1337">
        <f>IFERROR((((G10-F10)*24)), "0")</f>
        <v>7.25</v>
      </c>
      <c r="G11" s="1338"/>
      <c r="H11" s="1337">
        <f>IFERROR((((I10-H10)*24)), "0")</f>
        <v>10.25</v>
      </c>
      <c r="I11" s="1338"/>
      <c r="J11" s="1341">
        <f>IFERROR((((K10-J10)*24)), "0")</f>
        <v>3.4999999999999996</v>
      </c>
      <c r="K11" s="1342"/>
      <c r="L11" s="1337">
        <f>IFERROR((((M10-L10)*24)), "0")</f>
        <v>8.5</v>
      </c>
      <c r="M11" s="1338"/>
      <c r="N11" s="1337" t="str">
        <f>IFERROR((((O10-N10)*24)), "0")</f>
        <v>0</v>
      </c>
      <c r="O11" s="1338"/>
      <c r="P11" s="447">
        <v>0</v>
      </c>
      <c r="Q11" s="42"/>
      <c r="R11" s="37"/>
      <c r="S11" s="37"/>
      <c r="T11" s="37"/>
      <c r="U11" s="37"/>
    </row>
    <row r="12" spans="1:21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449"/>
      <c r="Q12" s="43"/>
      <c r="R12" s="38"/>
      <c r="S12" s="38"/>
      <c r="T12" s="38"/>
      <c r="U12" s="39"/>
    </row>
    <row r="13" spans="1:21" ht="21" x14ac:dyDescent="0.35">
      <c r="A13" s="459" t="s">
        <v>24</v>
      </c>
      <c r="B13" s="135" t="s">
        <v>23</v>
      </c>
      <c r="C13" s="134" t="s">
        <v>23</v>
      </c>
      <c r="D13" s="117">
        <v>0.5</v>
      </c>
      <c r="E13" s="116">
        <v>0.80208333333333337</v>
      </c>
      <c r="F13" s="94">
        <v>0.45833333333333331</v>
      </c>
      <c r="G13" s="95">
        <v>0.80208333333333337</v>
      </c>
      <c r="H13" s="50">
        <v>0.36458333333333331</v>
      </c>
      <c r="I13" s="51">
        <v>0.80208333333333337</v>
      </c>
      <c r="J13" s="115">
        <v>0.47916666666666669</v>
      </c>
      <c r="K13" s="114">
        <v>0.80208333333333337</v>
      </c>
      <c r="L13" s="94" t="s">
        <v>23</v>
      </c>
      <c r="M13" s="95" t="s">
        <v>23</v>
      </c>
      <c r="N13" s="50">
        <v>0.36458333333333331</v>
      </c>
      <c r="O13" s="51">
        <v>0.71875</v>
      </c>
      <c r="P13" s="52" t="s">
        <v>30</v>
      </c>
      <c r="Q13" s="458">
        <f>(B14+D14+F14+H14+J14+L14+N14)-(0.5*R13)+(S13)+(T13)+(U13)</f>
        <v>39.750000000000007</v>
      </c>
      <c r="R13" s="36">
        <v>5</v>
      </c>
      <c r="S13" s="36">
        <v>0</v>
      </c>
      <c r="T13" s="36">
        <v>0</v>
      </c>
      <c r="U13" s="36">
        <v>0</v>
      </c>
    </row>
    <row r="14" spans="1:21" x14ac:dyDescent="0.35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7.2500000000000009</v>
      </c>
      <c r="E14" s="1338"/>
      <c r="F14" s="1337">
        <f>IFERROR((((G13-F13)*24)), "0")</f>
        <v>8.2500000000000018</v>
      </c>
      <c r="G14" s="1338"/>
      <c r="H14" s="1337">
        <f>IFERROR((((I13-H13)*24)), "0")</f>
        <v>10.500000000000002</v>
      </c>
      <c r="I14" s="1338"/>
      <c r="J14" s="1337">
        <f>IFERROR((((K13-J13)*24)), "0")</f>
        <v>7.75</v>
      </c>
      <c r="K14" s="1338"/>
      <c r="L14" s="1337" t="str">
        <f>IFERROR((((M13-L13)*24)), "0")</f>
        <v>0</v>
      </c>
      <c r="M14" s="1338"/>
      <c r="N14" s="1337">
        <f>IFERROR((((O13-N13)*24)), "0")</f>
        <v>8.5</v>
      </c>
      <c r="O14" s="1338"/>
      <c r="P14" s="113"/>
      <c r="Q14" s="44"/>
      <c r="R14" s="37"/>
      <c r="S14" s="37"/>
      <c r="T14" s="37"/>
      <c r="U14" s="37"/>
    </row>
    <row r="15" spans="1:21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449"/>
      <c r="Q15" s="45"/>
      <c r="R15" s="40"/>
      <c r="S15" s="40"/>
      <c r="T15" s="40"/>
      <c r="U15" s="39"/>
    </row>
    <row r="16" spans="1:21" ht="17.5" x14ac:dyDescent="0.35">
      <c r="A16" s="459" t="s">
        <v>26</v>
      </c>
      <c r="B16" s="94">
        <v>0.44791666666666669</v>
      </c>
      <c r="C16" s="95">
        <v>0.67708333333333337</v>
      </c>
      <c r="D16" s="50">
        <v>0.36458333333333331</v>
      </c>
      <c r="E16" s="51">
        <v>0.71875</v>
      </c>
      <c r="F16" s="50" t="s">
        <v>23</v>
      </c>
      <c r="G16" s="51" t="s">
        <v>23</v>
      </c>
      <c r="H16" s="50" t="s">
        <v>23</v>
      </c>
      <c r="I16" s="51" t="s">
        <v>23</v>
      </c>
      <c r="J16" s="50">
        <v>0.36458333333333331</v>
      </c>
      <c r="K16" s="51">
        <v>0.80208333333333337</v>
      </c>
      <c r="L16" s="50">
        <v>0.36458333333333331</v>
      </c>
      <c r="M16" s="51">
        <v>0.80208333333333337</v>
      </c>
      <c r="N16" s="94">
        <v>0.4375</v>
      </c>
      <c r="O16" s="95">
        <v>0.69791666666666663</v>
      </c>
      <c r="P16" s="126" t="s">
        <v>23</v>
      </c>
      <c r="Q16" s="458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</row>
    <row r="17" spans="1:21" x14ac:dyDescent="0.35">
      <c r="A17" s="29" t="s">
        <v>7</v>
      </c>
      <c r="B17" s="1343">
        <f>IFERROR((((C16-B16)*24)), "0")</f>
        <v>5.5</v>
      </c>
      <c r="C17" s="1344"/>
      <c r="D17" s="1343">
        <f>IFERROR((((E16-D16)*24)), "0")</f>
        <v>8.5</v>
      </c>
      <c r="E17" s="1344"/>
      <c r="F17" s="1343" t="str">
        <f>IFERROR((((G16-F16)*24)), "0")</f>
        <v>0</v>
      </c>
      <c r="G17" s="1344"/>
      <c r="H17" s="1343" t="str">
        <f>IFERROR((((I16-H16)*24)), "0")</f>
        <v>0</v>
      </c>
      <c r="I17" s="1344"/>
      <c r="J17" s="1343">
        <f>IFERROR((((K16-J16)*24)), "0")</f>
        <v>10.500000000000002</v>
      </c>
      <c r="K17" s="1344"/>
      <c r="L17" s="1343">
        <f>IFERROR((((M16-L16)*24)), "0")</f>
        <v>10.500000000000002</v>
      </c>
      <c r="M17" s="1344"/>
      <c r="N17" s="1343">
        <f>IFERROR((((O16-N16)*24)), "0")</f>
        <v>6.2499999999999991</v>
      </c>
      <c r="O17" s="1344"/>
      <c r="P17" s="450">
        <v>0</v>
      </c>
      <c r="Q17" s="47"/>
      <c r="R17" s="24"/>
      <c r="S17" s="24"/>
      <c r="T17" s="24"/>
      <c r="U17" s="24"/>
    </row>
    <row r="18" spans="1:2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452"/>
      <c r="Q18" s="448"/>
      <c r="R18" s="19"/>
      <c r="S18" s="19"/>
      <c r="T18" s="19"/>
      <c r="U18" s="10"/>
    </row>
    <row r="19" spans="1:21" ht="26.25" customHeight="1" x14ac:dyDescent="0.45">
      <c r="A19" s="1"/>
      <c r="B19" s="1538" t="s">
        <v>8</v>
      </c>
      <c r="C19" s="1539"/>
      <c r="D19" s="1539"/>
      <c r="E19" s="1539"/>
      <c r="F19" s="1539"/>
      <c r="G19" s="1539"/>
      <c r="H19" s="1539"/>
      <c r="I19" s="1539"/>
      <c r="J19" s="1539"/>
      <c r="K19" s="1539"/>
      <c r="L19" s="1539"/>
      <c r="M19" s="1539"/>
      <c r="N19" s="1539"/>
      <c r="O19" s="1539"/>
      <c r="P19" s="1539"/>
      <c r="Q19" s="1540"/>
      <c r="R19" s="28"/>
      <c r="S19" s="28"/>
      <c r="T19" s="28"/>
    </row>
    <row r="20" spans="1:21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451" t="s">
        <v>0</v>
      </c>
      <c r="Q20" s="451"/>
      <c r="R20" s="20"/>
      <c r="S20" s="20"/>
      <c r="T20" s="20"/>
    </row>
    <row r="21" spans="1:21" ht="15" customHeight="1" x14ac:dyDescent="0.35">
      <c r="A21" s="3"/>
      <c r="B21" s="1345"/>
      <c r="C21" s="1374"/>
      <c r="D21" s="1502" t="s">
        <v>195</v>
      </c>
      <c r="E21" s="1541"/>
      <c r="F21" s="1502" t="s">
        <v>196</v>
      </c>
      <c r="G21" s="1503"/>
      <c r="H21" s="1508" t="s">
        <v>193</v>
      </c>
      <c r="I21" s="1509"/>
      <c r="J21" s="1502" t="s">
        <v>194</v>
      </c>
      <c r="K21" s="1503"/>
      <c r="L21" s="1546"/>
      <c r="M21" s="1547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542"/>
      <c r="E22" s="1543"/>
      <c r="F22" s="1504"/>
      <c r="G22" s="1505"/>
      <c r="H22" s="1510"/>
      <c r="I22" s="1511"/>
      <c r="J22" s="1504"/>
      <c r="K22" s="1505"/>
      <c r="L22" s="1548"/>
      <c r="M22" s="1549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542"/>
      <c r="E23" s="1543"/>
      <c r="F23" s="1504"/>
      <c r="G23" s="1505"/>
      <c r="H23" s="1510"/>
      <c r="I23" s="1511"/>
      <c r="J23" s="1504"/>
      <c r="K23" s="1505"/>
      <c r="L23" s="1548"/>
      <c r="M23" s="1549"/>
      <c r="N23" s="1363"/>
      <c r="O23" s="1364"/>
      <c r="P23" s="21"/>
      <c r="Q23" s="1368"/>
      <c r="R23" s="27"/>
      <c r="S23" s="27"/>
      <c r="T23" s="27"/>
    </row>
    <row r="24" spans="1:21" x14ac:dyDescent="0.35">
      <c r="B24" s="1375"/>
      <c r="C24" s="1376"/>
      <c r="D24" s="1542"/>
      <c r="E24" s="1543"/>
      <c r="F24" s="1504"/>
      <c r="G24" s="1505"/>
      <c r="H24" s="1510"/>
      <c r="I24" s="1511"/>
      <c r="J24" s="1504"/>
      <c r="K24" s="1505"/>
      <c r="L24" s="1548"/>
      <c r="M24" s="1549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542"/>
      <c r="E25" s="1543"/>
      <c r="F25" s="1504"/>
      <c r="G25" s="1505"/>
      <c r="H25" s="1510"/>
      <c r="I25" s="1511"/>
      <c r="J25" s="1504"/>
      <c r="K25" s="1505"/>
      <c r="L25" s="1548"/>
      <c r="M25" s="1549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542"/>
      <c r="E26" s="1543"/>
      <c r="F26" s="1504"/>
      <c r="G26" s="1505"/>
      <c r="H26" s="1510"/>
      <c r="I26" s="1511"/>
      <c r="J26" s="1504"/>
      <c r="K26" s="1505"/>
      <c r="L26" s="1548"/>
      <c r="M26" s="1549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542"/>
      <c r="E27" s="1543"/>
      <c r="F27" s="1504"/>
      <c r="G27" s="1505"/>
      <c r="H27" s="1510"/>
      <c r="I27" s="1511"/>
      <c r="J27" s="1504"/>
      <c r="K27" s="1505"/>
      <c r="L27" s="1548"/>
      <c r="M27" s="1549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542"/>
      <c r="E28" s="1543"/>
      <c r="F28" s="1504"/>
      <c r="G28" s="1505"/>
      <c r="H28" s="1510"/>
      <c r="I28" s="1511"/>
      <c r="J28" s="1504"/>
      <c r="K28" s="1505"/>
      <c r="L28" s="1548"/>
      <c r="M28" s="1549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542"/>
      <c r="E29" s="1543"/>
      <c r="F29" s="1504"/>
      <c r="G29" s="1505"/>
      <c r="H29" s="1510"/>
      <c r="I29" s="1511"/>
      <c r="J29" s="1504"/>
      <c r="K29" s="1505"/>
      <c r="L29" s="1548"/>
      <c r="M29" s="1549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542"/>
      <c r="E30" s="1543"/>
      <c r="F30" s="1504"/>
      <c r="G30" s="1505"/>
      <c r="H30" s="1510"/>
      <c r="I30" s="1511"/>
      <c r="J30" s="1504"/>
      <c r="K30" s="1505"/>
      <c r="L30" s="1548"/>
      <c r="M30" s="1549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544"/>
      <c r="E31" s="1545"/>
      <c r="F31" s="1506"/>
      <c r="G31" s="1507"/>
      <c r="H31" s="1512"/>
      <c r="I31" s="1513"/>
      <c r="J31" s="1506"/>
      <c r="K31" s="1507"/>
      <c r="L31" s="1550"/>
      <c r="M31" s="1551"/>
      <c r="N31" s="1365"/>
      <c r="O31" s="1366"/>
      <c r="P31" s="22"/>
      <c r="Q31" s="1369"/>
      <c r="R31" s="27"/>
      <c r="S31" s="27"/>
      <c r="T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ageMargins left="0.7" right="0.7" top="0.75" bottom="0.75" header="0.3" footer="0.3"/>
  <pageSetup scale="63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workbookViewId="0">
      <selection activeCell="J16" sqref="J16"/>
    </sheetView>
  </sheetViews>
  <sheetFormatPr defaultRowHeight="14.5" x14ac:dyDescent="0.35"/>
  <sheetData>
    <row r="1" spans="1:21" ht="25.5" x14ac:dyDescent="0.55000000000000004">
      <c r="A1" s="1482" t="s">
        <v>20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398"/>
      <c r="R1" s="23"/>
      <c r="S1" s="23"/>
      <c r="T1" s="23"/>
      <c r="U1" s="25"/>
    </row>
    <row r="2" spans="1:21" ht="18" x14ac:dyDescent="0.4">
      <c r="A2" s="402"/>
      <c r="B2" s="1484">
        <v>43016</v>
      </c>
      <c r="C2" s="1485"/>
      <c r="D2" s="1484">
        <v>43017</v>
      </c>
      <c r="E2" s="1485"/>
      <c r="F2" s="1484">
        <v>43018</v>
      </c>
      <c r="G2" s="1485"/>
      <c r="H2" s="1484">
        <v>43019</v>
      </c>
      <c r="I2" s="1485"/>
      <c r="J2" s="1484">
        <v>43020</v>
      </c>
      <c r="K2" s="1485"/>
      <c r="L2" s="1484">
        <v>43021</v>
      </c>
      <c r="M2" s="1485"/>
      <c r="N2" s="1484">
        <v>43022</v>
      </c>
      <c r="O2" s="1485"/>
      <c r="P2" s="1484">
        <v>43023</v>
      </c>
      <c r="Q2" s="1485"/>
      <c r="U2" s="25"/>
    </row>
    <row r="3" spans="1:21" ht="23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444" t="s">
        <v>0</v>
      </c>
      <c r="Q3" s="4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21" ht="17.5" x14ac:dyDescent="0.35">
      <c r="A4" s="403" t="s">
        <v>184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59">
        <v>0.36458333333333331</v>
      </c>
      <c r="G4" s="140">
        <v>0.48958333333333331</v>
      </c>
      <c r="H4" s="138">
        <v>0.36458333333333331</v>
      </c>
      <c r="I4" s="137">
        <v>0.80208333333333337</v>
      </c>
      <c r="J4" s="54">
        <v>0.35416666666666669</v>
      </c>
      <c r="K4" s="127">
        <v>0.6875</v>
      </c>
      <c r="L4" s="117">
        <v>0.36458333333333331</v>
      </c>
      <c r="M4" s="116">
        <v>0.76041666666666663</v>
      </c>
      <c r="N4" s="94" t="s">
        <v>23</v>
      </c>
      <c r="O4" s="95" t="s">
        <v>23</v>
      </c>
      <c r="P4" s="139" t="s">
        <v>23</v>
      </c>
      <c r="Q4" s="405">
        <f>(B5+D5+F5+H5+J5+L5+N5)-(0.5*R4)+(S4)+(T4)+(U4)</f>
        <v>40</v>
      </c>
      <c r="R4" s="36">
        <v>3</v>
      </c>
      <c r="S4" s="36">
        <v>0</v>
      </c>
      <c r="T4" s="36">
        <v>0</v>
      </c>
      <c r="U4" s="36">
        <v>0</v>
      </c>
    </row>
    <row r="5" spans="1:21" ht="17.5" x14ac:dyDescent="0.35">
      <c r="A5" s="29" t="s">
        <v>7</v>
      </c>
      <c r="B5" s="1394" t="str">
        <f>IFERROR((((C4-B4)*24)), "0")</f>
        <v>0</v>
      </c>
      <c r="C5" s="1395"/>
      <c r="D5" s="1329">
        <f>IFERROR((((E4-D4)*24)), "0")</f>
        <v>10.500000000000002</v>
      </c>
      <c r="E5" s="1330"/>
      <c r="F5" s="1329">
        <f>IFERROR((((G4-F4)*24)), "0")</f>
        <v>3</v>
      </c>
      <c r="G5" s="1330"/>
      <c r="H5" s="1329">
        <f>IFERROR((((I4-H4)*24)), "0")</f>
        <v>10.500000000000002</v>
      </c>
      <c r="I5" s="1330"/>
      <c r="J5" s="1331">
        <f>IFERROR((((K4-J4)*24)), "0")</f>
        <v>8</v>
      </c>
      <c r="K5" s="1332"/>
      <c r="L5" s="1329">
        <f>IFERROR((((M4-L4)*24)), "0")</f>
        <v>9.5</v>
      </c>
      <c r="M5" s="1330"/>
      <c r="N5" s="1329" t="str">
        <f>IFERROR((((O4-N4)*24)), "0")</f>
        <v>0</v>
      </c>
      <c r="O5" s="1330"/>
      <c r="P5" s="442">
        <v>0</v>
      </c>
      <c r="Q5" s="32"/>
      <c r="R5" s="33"/>
      <c r="S5" s="33"/>
      <c r="T5" s="33"/>
      <c r="U5" s="33"/>
    </row>
    <row r="6" spans="1:21" ht="17.5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437"/>
      <c r="Q6" s="34"/>
      <c r="R6" s="34"/>
      <c r="S6" s="34"/>
      <c r="T6" s="34"/>
      <c r="U6" s="35"/>
    </row>
    <row r="7" spans="1:21" ht="17.5" x14ac:dyDescent="0.35">
      <c r="A7" s="404" t="s">
        <v>185</v>
      </c>
      <c r="B7" s="135">
        <v>0.44791666666666669</v>
      </c>
      <c r="C7" s="134">
        <v>0.67708333333333337</v>
      </c>
      <c r="D7" s="138" t="s">
        <v>23</v>
      </c>
      <c r="E7" s="137" t="s">
        <v>23</v>
      </c>
      <c r="F7" s="138">
        <v>0.41666666666666669</v>
      </c>
      <c r="G7" s="137">
        <v>0.80208333333333337</v>
      </c>
      <c r="H7" s="138">
        <v>0.36458333333333331</v>
      </c>
      <c r="I7" s="137">
        <v>0.69791666666666663</v>
      </c>
      <c r="J7" s="434">
        <v>0.44791666666666669</v>
      </c>
      <c r="K7" s="114">
        <v>0.80208333333333337</v>
      </c>
      <c r="L7" s="135">
        <v>0.36458333333333331</v>
      </c>
      <c r="M7" s="134">
        <v>0.80208333333333337</v>
      </c>
      <c r="N7" s="138" t="s">
        <v>23</v>
      </c>
      <c r="O7" s="137" t="s">
        <v>23</v>
      </c>
      <c r="P7" s="136" t="s">
        <v>23</v>
      </c>
      <c r="Q7" s="405">
        <f>(B8+D8+F8+H8+J8+L8+N8)-(0.5*R7)+(S7)+(T7)+(U7)</f>
        <v>39.75</v>
      </c>
      <c r="R7" s="36">
        <v>4</v>
      </c>
      <c r="S7" s="36">
        <v>0</v>
      </c>
      <c r="T7" s="36">
        <v>0</v>
      </c>
      <c r="U7" s="36">
        <v>0</v>
      </c>
    </row>
    <row r="8" spans="1:21" ht="17.5" x14ac:dyDescent="0.35">
      <c r="A8" s="30" t="s">
        <v>7</v>
      </c>
      <c r="B8" s="1394">
        <f>IFERROR((((C7-B7)*24)), "0")</f>
        <v>5.5</v>
      </c>
      <c r="C8" s="1395"/>
      <c r="D8" s="1333" t="str">
        <f>IFERROR((((E7-D7)*24)), "0")</f>
        <v>0</v>
      </c>
      <c r="E8" s="1334"/>
      <c r="F8" s="1333">
        <f>IFERROR((((G7-F7)*24)), "0")</f>
        <v>9.25</v>
      </c>
      <c r="G8" s="1334"/>
      <c r="H8" s="1333">
        <f>IFERROR((((I7-H7)*24)), "0")</f>
        <v>8</v>
      </c>
      <c r="I8" s="1334"/>
      <c r="J8" s="1335">
        <f>IFERROR((((K7-J7)*24)), "0")</f>
        <v>8.5</v>
      </c>
      <c r="K8" s="1336"/>
      <c r="L8" s="1333">
        <f>IFERROR((((M7-L7)*24)), "0")</f>
        <v>10.500000000000002</v>
      </c>
      <c r="M8" s="1334"/>
      <c r="N8" s="1337" t="str">
        <f>IFERROR((((O7-N7)*24)), "0")</f>
        <v>0</v>
      </c>
      <c r="O8" s="1338"/>
      <c r="P8" s="443">
        <v>0</v>
      </c>
      <c r="Q8" s="42"/>
      <c r="R8" s="37"/>
      <c r="S8" s="37"/>
      <c r="T8" s="37"/>
      <c r="U8" s="37"/>
    </row>
    <row r="9" spans="1:21" ht="17.5" x14ac:dyDescent="0.35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437"/>
      <c r="Q9" s="43"/>
      <c r="R9" s="38"/>
      <c r="S9" s="38"/>
      <c r="T9" s="38"/>
      <c r="U9" s="39">
        <v>8</v>
      </c>
    </row>
    <row r="10" spans="1:21" ht="21" x14ac:dyDescent="0.35">
      <c r="A10" s="404" t="s">
        <v>192</v>
      </c>
      <c r="B10" s="59" t="s">
        <v>23</v>
      </c>
      <c r="C10" s="60" t="s">
        <v>23</v>
      </c>
      <c r="D10" s="117">
        <v>0.36458333333333331</v>
      </c>
      <c r="E10" s="116">
        <v>0.80208333333333337</v>
      </c>
      <c r="F10" s="135">
        <v>0.36458333333333331</v>
      </c>
      <c r="G10" s="134">
        <v>0.61458333333333337</v>
      </c>
      <c r="H10" s="94">
        <v>0.375</v>
      </c>
      <c r="I10" s="95">
        <v>0.80208333333333337</v>
      </c>
      <c r="J10" s="149">
        <v>0.36458333333333331</v>
      </c>
      <c r="K10" s="148">
        <v>0.61458333333333337</v>
      </c>
      <c r="L10" s="50" t="s">
        <v>23</v>
      </c>
      <c r="M10" s="51" t="s">
        <v>23</v>
      </c>
      <c r="N10" s="135">
        <v>0.36458333333333331</v>
      </c>
      <c r="O10" s="134">
        <v>0.71875</v>
      </c>
      <c r="P10" s="139" t="s">
        <v>30</v>
      </c>
      <c r="Q10" s="405">
        <f>(B11+D11+F11+H11+J11+L11+N11)-(0.5*R10)+(S10)+(T10)+(U10)</f>
        <v>39.750000000000007</v>
      </c>
      <c r="R10" s="36">
        <v>3</v>
      </c>
      <c r="S10" s="36">
        <v>0</v>
      </c>
      <c r="T10" s="36">
        <v>0</v>
      </c>
      <c r="U10" s="36">
        <v>0</v>
      </c>
    </row>
    <row r="11" spans="1:21" ht="17.5" x14ac:dyDescent="0.35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10.500000000000002</v>
      </c>
      <c r="E11" s="1338"/>
      <c r="F11" s="1337">
        <f>IFERROR((((G10-F10)*24)), "0")</f>
        <v>6.0000000000000018</v>
      </c>
      <c r="G11" s="1338"/>
      <c r="H11" s="1337">
        <f>IFERROR((((I10-H10)*24)), "0")</f>
        <v>10.25</v>
      </c>
      <c r="I11" s="1338"/>
      <c r="J11" s="1341">
        <f>IFERROR((((K10-J10)*24)), "0")</f>
        <v>6.0000000000000018</v>
      </c>
      <c r="K11" s="1342"/>
      <c r="L11" s="1337" t="str">
        <f>IFERROR((((M10-L10)*24)), "0")</f>
        <v>0</v>
      </c>
      <c r="M11" s="1338"/>
      <c r="N11" s="1337">
        <f>IFERROR((((O10-N10)*24)), "0")</f>
        <v>8.5</v>
      </c>
      <c r="O11" s="1338"/>
      <c r="P11" s="441">
        <v>0</v>
      </c>
      <c r="Q11" s="42"/>
      <c r="R11" s="37"/>
      <c r="S11" s="37"/>
      <c r="T11" s="37"/>
      <c r="U11" s="37"/>
    </row>
    <row r="12" spans="1:21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436"/>
      <c r="Q12" s="43"/>
      <c r="R12" s="38"/>
      <c r="S12" s="38"/>
      <c r="T12" s="38"/>
      <c r="U12" s="39"/>
    </row>
    <row r="13" spans="1:21" ht="17.5" x14ac:dyDescent="0.35">
      <c r="A13" s="404" t="s">
        <v>24</v>
      </c>
      <c r="B13" s="135">
        <v>0.44791666666666669</v>
      </c>
      <c r="C13" s="134">
        <v>0.67708333333333337</v>
      </c>
      <c r="D13" s="117" t="s">
        <v>23</v>
      </c>
      <c r="E13" s="116" t="s">
        <v>23</v>
      </c>
      <c r="F13" s="94">
        <v>0.44791666666666669</v>
      </c>
      <c r="G13" s="95">
        <v>0.80208333333333337</v>
      </c>
      <c r="H13" s="50" t="s">
        <v>23</v>
      </c>
      <c r="I13" s="51" t="s">
        <v>23</v>
      </c>
      <c r="J13" s="115">
        <v>0.44791666666666669</v>
      </c>
      <c r="K13" s="114">
        <v>0.80208333333333337</v>
      </c>
      <c r="L13" s="94">
        <v>0.36458333333333331</v>
      </c>
      <c r="M13" s="95">
        <v>0.80208333333333337</v>
      </c>
      <c r="N13" s="50">
        <v>0.375</v>
      </c>
      <c r="O13" s="51">
        <v>0.71875</v>
      </c>
      <c r="P13" s="52" t="s">
        <v>23</v>
      </c>
      <c r="Q13" s="405">
        <f>(B14+D14+F14+H14+J14+L14+N14)-(0.5*R13)+(S13)+(T13)+(U13)</f>
        <v>39.75</v>
      </c>
      <c r="R13" s="36">
        <v>3</v>
      </c>
      <c r="S13" s="36">
        <v>0</v>
      </c>
      <c r="T13" s="36">
        <v>0</v>
      </c>
      <c r="U13" s="36">
        <v>0</v>
      </c>
    </row>
    <row r="14" spans="1:21" x14ac:dyDescent="0.35">
      <c r="A14" s="30" t="s">
        <v>7</v>
      </c>
      <c r="B14" s="1402">
        <f>IFERROR((((C13-B13)*24)), "0")</f>
        <v>5.5</v>
      </c>
      <c r="C14" s="1403"/>
      <c r="D14" s="1337" t="str">
        <f>IFERROR((((E13-D13)*24)), "0")</f>
        <v>0</v>
      </c>
      <c r="E14" s="1338"/>
      <c r="F14" s="1337">
        <f>IFERROR((((G13-F13)*24)), "0")</f>
        <v>8.5</v>
      </c>
      <c r="G14" s="1338"/>
      <c r="H14" s="1337" t="str">
        <f>IFERROR((((I13-H13)*24)), "0")</f>
        <v>0</v>
      </c>
      <c r="I14" s="1338"/>
      <c r="J14" s="1337">
        <f>IFERROR((((K13-J13)*24)), "0")</f>
        <v>8.5</v>
      </c>
      <c r="K14" s="1338"/>
      <c r="L14" s="1337">
        <f>IFERROR((((M13-L13)*24)), "0")</f>
        <v>10.500000000000002</v>
      </c>
      <c r="M14" s="1338"/>
      <c r="N14" s="1337">
        <f>IFERROR((((O13-N13)*24)), "0")</f>
        <v>8.25</v>
      </c>
      <c r="O14" s="1338"/>
      <c r="P14" s="113"/>
      <c r="Q14" s="44"/>
      <c r="R14" s="37"/>
      <c r="S14" s="37"/>
      <c r="T14" s="37"/>
      <c r="U14" s="37"/>
    </row>
    <row r="15" spans="1:21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436"/>
      <c r="Q15" s="45"/>
      <c r="R15" s="40"/>
      <c r="S15" s="40"/>
      <c r="T15" s="40"/>
      <c r="U15" s="39"/>
    </row>
    <row r="16" spans="1:21" ht="21" x14ac:dyDescent="0.35">
      <c r="A16" s="404" t="s">
        <v>26</v>
      </c>
      <c r="B16" s="94" t="s">
        <v>23</v>
      </c>
      <c r="C16" s="95" t="s">
        <v>23</v>
      </c>
      <c r="D16" s="50">
        <v>0.44791666666666669</v>
      </c>
      <c r="E16" s="51">
        <v>0.78125</v>
      </c>
      <c r="F16" s="50">
        <v>0.36458333333333331</v>
      </c>
      <c r="G16" s="51">
        <v>0.76041666666666663</v>
      </c>
      <c r="H16" s="50">
        <v>0.54166666666666663</v>
      </c>
      <c r="I16" s="51">
        <v>0.80208333333333337</v>
      </c>
      <c r="J16" s="50">
        <v>0.36458333333333331</v>
      </c>
      <c r="K16" s="51">
        <v>0.73958333333333337</v>
      </c>
      <c r="L16" s="50" t="s">
        <v>23</v>
      </c>
      <c r="M16" s="51" t="s">
        <v>23</v>
      </c>
      <c r="N16" s="94">
        <v>0.36458333333333331</v>
      </c>
      <c r="O16" s="95">
        <v>0.71875</v>
      </c>
      <c r="P16" s="126" t="s">
        <v>30</v>
      </c>
      <c r="Q16" s="405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</row>
    <row r="17" spans="1:21" x14ac:dyDescent="0.35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</v>
      </c>
      <c r="E17" s="1344"/>
      <c r="F17" s="1343">
        <f>IFERROR((((G16-F16)*24)), "0")</f>
        <v>9.5</v>
      </c>
      <c r="G17" s="1344"/>
      <c r="H17" s="1343">
        <f>IFERROR((((I16-H16)*24)), "0")</f>
        <v>6.2500000000000018</v>
      </c>
      <c r="I17" s="1344"/>
      <c r="J17" s="1343">
        <f>IFERROR((((K16-J16)*24)), "0")</f>
        <v>9.0000000000000018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438">
        <v>0</v>
      </c>
      <c r="Q17" s="47"/>
      <c r="R17" s="24"/>
      <c r="S17" s="24"/>
      <c r="T17" s="24"/>
      <c r="U17" s="24"/>
    </row>
    <row r="18" spans="1:2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440"/>
      <c r="Q18" s="437"/>
      <c r="R18" s="19"/>
      <c r="S18" s="19"/>
      <c r="T18" s="19"/>
      <c r="U18" s="10"/>
    </row>
    <row r="19" spans="1:21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  <c r="T19" s="28"/>
    </row>
    <row r="20" spans="1:21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439" t="s">
        <v>0</v>
      </c>
      <c r="Q20" s="439"/>
      <c r="R20" s="20"/>
      <c r="S20" s="20"/>
      <c r="T20" s="20"/>
    </row>
    <row r="21" spans="1:21" x14ac:dyDescent="0.35">
      <c r="A21" s="3"/>
      <c r="B21" s="1345"/>
      <c r="C21" s="1374"/>
      <c r="D21" s="1546"/>
      <c r="E21" s="1552"/>
      <c r="F21" s="1546"/>
      <c r="G21" s="1557"/>
      <c r="H21" s="1508" t="s">
        <v>193</v>
      </c>
      <c r="I21" s="1509"/>
      <c r="J21" s="1502" t="s">
        <v>194</v>
      </c>
      <c r="K21" s="1503"/>
      <c r="L21" s="1546"/>
      <c r="M21" s="1547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553"/>
      <c r="E22" s="1554"/>
      <c r="F22" s="1558"/>
      <c r="G22" s="1559"/>
      <c r="H22" s="1510"/>
      <c r="I22" s="1511"/>
      <c r="J22" s="1504"/>
      <c r="K22" s="1505"/>
      <c r="L22" s="1548"/>
      <c r="M22" s="1549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553"/>
      <c r="E23" s="1554"/>
      <c r="F23" s="1558"/>
      <c r="G23" s="1559"/>
      <c r="H23" s="1510"/>
      <c r="I23" s="1511"/>
      <c r="J23" s="1504"/>
      <c r="K23" s="1505"/>
      <c r="L23" s="1548"/>
      <c r="M23" s="1549"/>
      <c r="N23" s="1363"/>
      <c r="O23" s="1364"/>
      <c r="P23" s="21"/>
      <c r="Q23" s="1368"/>
      <c r="R23" s="27"/>
      <c r="S23" s="27"/>
      <c r="T23" s="27"/>
    </row>
    <row r="24" spans="1:21" x14ac:dyDescent="0.35">
      <c r="B24" s="1375"/>
      <c r="C24" s="1376"/>
      <c r="D24" s="1553"/>
      <c r="E24" s="1554"/>
      <c r="F24" s="1558"/>
      <c r="G24" s="1559"/>
      <c r="H24" s="1510"/>
      <c r="I24" s="1511"/>
      <c r="J24" s="1504"/>
      <c r="K24" s="1505"/>
      <c r="L24" s="1548"/>
      <c r="M24" s="1549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553"/>
      <c r="E25" s="1554"/>
      <c r="F25" s="1558"/>
      <c r="G25" s="1559"/>
      <c r="H25" s="1510"/>
      <c r="I25" s="1511"/>
      <c r="J25" s="1504"/>
      <c r="K25" s="1505"/>
      <c r="L25" s="1548"/>
      <c r="M25" s="1549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553"/>
      <c r="E26" s="1554"/>
      <c r="F26" s="1558"/>
      <c r="G26" s="1559"/>
      <c r="H26" s="1510"/>
      <c r="I26" s="1511"/>
      <c r="J26" s="1504"/>
      <c r="K26" s="1505"/>
      <c r="L26" s="1548"/>
      <c r="M26" s="1549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553"/>
      <c r="E27" s="1554"/>
      <c r="F27" s="1558"/>
      <c r="G27" s="1559"/>
      <c r="H27" s="1510"/>
      <c r="I27" s="1511"/>
      <c r="J27" s="1504"/>
      <c r="K27" s="1505"/>
      <c r="L27" s="1548"/>
      <c r="M27" s="1549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553"/>
      <c r="E28" s="1554"/>
      <c r="F28" s="1558"/>
      <c r="G28" s="1559"/>
      <c r="H28" s="1510"/>
      <c r="I28" s="1511"/>
      <c r="J28" s="1504"/>
      <c r="K28" s="1505"/>
      <c r="L28" s="1548"/>
      <c r="M28" s="1549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553"/>
      <c r="E29" s="1554"/>
      <c r="F29" s="1558"/>
      <c r="G29" s="1559"/>
      <c r="H29" s="1510"/>
      <c r="I29" s="1511"/>
      <c r="J29" s="1504"/>
      <c r="K29" s="1505"/>
      <c r="L29" s="1548"/>
      <c r="M29" s="1549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553"/>
      <c r="E30" s="1554"/>
      <c r="F30" s="1558"/>
      <c r="G30" s="1559"/>
      <c r="H30" s="1510"/>
      <c r="I30" s="1511"/>
      <c r="J30" s="1504"/>
      <c r="K30" s="1505"/>
      <c r="L30" s="1548"/>
      <c r="M30" s="1549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555"/>
      <c r="E31" s="1556"/>
      <c r="F31" s="1560"/>
      <c r="G31" s="1561"/>
      <c r="H31" s="1512"/>
      <c r="I31" s="1513"/>
      <c r="J31" s="1506"/>
      <c r="K31" s="1507"/>
      <c r="L31" s="1550"/>
      <c r="M31" s="1551"/>
      <c r="N31" s="1365"/>
      <c r="O31" s="1366"/>
      <c r="P31" s="22"/>
      <c r="Q31" s="1369"/>
      <c r="R31" s="27"/>
      <c r="S31" s="27"/>
      <c r="T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  <pageSetup scale="63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workbookViewId="0">
      <selection activeCell="L10" sqref="L10"/>
    </sheetView>
  </sheetViews>
  <sheetFormatPr defaultRowHeight="14.5" x14ac:dyDescent="0.35"/>
  <sheetData>
    <row r="1" spans="1:21" ht="25.5" x14ac:dyDescent="0.55000000000000004">
      <c r="A1" s="1482" t="s">
        <v>20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398"/>
      <c r="R1" s="23"/>
      <c r="S1" s="23"/>
      <c r="T1" s="23"/>
      <c r="U1" s="25"/>
    </row>
    <row r="2" spans="1:21" ht="18" x14ac:dyDescent="0.4">
      <c r="A2" s="402"/>
      <c r="B2" s="1484">
        <v>43023</v>
      </c>
      <c r="C2" s="1485"/>
      <c r="D2" s="1484">
        <v>43024</v>
      </c>
      <c r="E2" s="1485"/>
      <c r="F2" s="1484">
        <v>43025</v>
      </c>
      <c r="G2" s="1485"/>
      <c r="H2" s="1484">
        <v>43026</v>
      </c>
      <c r="I2" s="1485"/>
      <c r="J2" s="1484">
        <v>43027</v>
      </c>
      <c r="K2" s="1485"/>
      <c r="L2" s="1484">
        <v>43028</v>
      </c>
      <c r="M2" s="1485"/>
      <c r="N2" s="1484">
        <v>43029</v>
      </c>
      <c r="O2" s="1485"/>
      <c r="P2" s="1484">
        <v>43030</v>
      </c>
      <c r="Q2" s="1485"/>
      <c r="U2" s="25"/>
    </row>
    <row r="3" spans="1:21" ht="23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469" t="s">
        <v>0</v>
      </c>
      <c r="Q3" s="4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21" ht="17.5" x14ac:dyDescent="0.35">
      <c r="A4" s="403" t="s">
        <v>184</v>
      </c>
      <c r="B4" s="135" t="s">
        <v>23</v>
      </c>
      <c r="C4" s="134" t="s">
        <v>23</v>
      </c>
      <c r="D4" s="117">
        <v>0.40625</v>
      </c>
      <c r="E4" s="116">
        <v>0.80208333333333337</v>
      </c>
      <c r="F4" s="59">
        <v>0.36458333333333331</v>
      </c>
      <c r="G4" s="140">
        <v>0.63541666666666663</v>
      </c>
      <c r="H4" s="138">
        <v>0.36458333333333331</v>
      </c>
      <c r="I4" s="137">
        <v>0.80208333333333337</v>
      </c>
      <c r="J4" s="54">
        <v>0.35416666666666669</v>
      </c>
      <c r="K4" s="127">
        <v>0.70833333333333337</v>
      </c>
      <c r="L4" s="117">
        <v>0.5</v>
      </c>
      <c r="M4" s="116">
        <v>0.80208333333333337</v>
      </c>
      <c r="N4" s="94" t="s">
        <v>27</v>
      </c>
      <c r="O4" s="95" t="s">
        <v>23</v>
      </c>
      <c r="P4" s="139" t="s">
        <v>23</v>
      </c>
      <c r="Q4" s="405">
        <f>(B5+D5+F5+H5+J5+L5+N5)-(0.5*R4)+(S4)+(T4)+(U4)</f>
        <v>40.75</v>
      </c>
      <c r="R4" s="36">
        <v>3</v>
      </c>
      <c r="S4" s="36">
        <v>0</v>
      </c>
      <c r="T4" s="36">
        <v>0</v>
      </c>
      <c r="U4" s="36">
        <v>0</v>
      </c>
    </row>
    <row r="5" spans="1:21" ht="17.5" x14ac:dyDescent="0.35">
      <c r="A5" s="29" t="s">
        <v>7</v>
      </c>
      <c r="B5" s="1394" t="str">
        <f>IFERROR((((C4-B4)*24)), "0")</f>
        <v>0</v>
      </c>
      <c r="C5" s="1395"/>
      <c r="D5" s="1329">
        <f>IFERROR((((E4-D4)*24)), "0")</f>
        <v>9.5</v>
      </c>
      <c r="E5" s="1330"/>
      <c r="F5" s="1329">
        <f>IFERROR((((G4-F4)*24)), "0")</f>
        <v>6.5</v>
      </c>
      <c r="G5" s="1330"/>
      <c r="H5" s="1329">
        <f>IFERROR((((I4-H4)*24)), "0")</f>
        <v>10.500000000000002</v>
      </c>
      <c r="I5" s="1330"/>
      <c r="J5" s="1331">
        <f>IFERROR((((K4-J4)*24)), "0")</f>
        <v>8.5</v>
      </c>
      <c r="K5" s="1332"/>
      <c r="L5" s="1329">
        <f>IFERROR((((M4-L4)*24)), "0")</f>
        <v>7.2500000000000009</v>
      </c>
      <c r="M5" s="1330"/>
      <c r="N5" s="1329" t="str">
        <f>IFERROR((((O4-N4)*24)), "0")</f>
        <v>0</v>
      </c>
      <c r="O5" s="1330"/>
      <c r="P5" s="467">
        <v>0</v>
      </c>
      <c r="Q5" s="32"/>
      <c r="R5" s="33"/>
      <c r="S5" s="33"/>
      <c r="T5" s="33"/>
      <c r="U5" s="33"/>
    </row>
    <row r="6" spans="1:21" ht="17.5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462"/>
      <c r="Q6" s="34"/>
      <c r="R6" s="34"/>
      <c r="S6" s="34"/>
      <c r="T6" s="34"/>
      <c r="U6" s="35"/>
    </row>
    <row r="7" spans="1:21" ht="21" x14ac:dyDescent="0.35">
      <c r="A7" s="404" t="s">
        <v>185</v>
      </c>
      <c r="B7" s="135" t="s">
        <v>23</v>
      </c>
      <c r="C7" s="134" t="s">
        <v>23</v>
      </c>
      <c r="D7" s="138">
        <v>0.36458333333333331</v>
      </c>
      <c r="E7" s="137">
        <v>0.58333333333333337</v>
      </c>
      <c r="F7" s="138">
        <v>0.375</v>
      </c>
      <c r="G7" s="137">
        <v>0.80208333333333337</v>
      </c>
      <c r="H7" s="53">
        <v>0.36458333333333331</v>
      </c>
      <c r="I7" s="66">
        <v>0.80208333333333337</v>
      </c>
      <c r="J7" s="434">
        <v>0.42708333333333331</v>
      </c>
      <c r="K7" s="114">
        <v>0.70833333333333337</v>
      </c>
      <c r="L7" s="135" t="s">
        <v>23</v>
      </c>
      <c r="M7" s="134" t="s">
        <v>23</v>
      </c>
      <c r="N7" s="138">
        <v>0.36458333333333331</v>
      </c>
      <c r="O7" s="137">
        <v>0.71875</v>
      </c>
      <c r="P7" s="136" t="s">
        <v>30</v>
      </c>
      <c r="Q7" s="405">
        <f>(B8+D8+F8+H8+J8+L8+N8)-(0.5*R7)+(S7)+(T7)+(U7)</f>
        <v>39.750000000000007</v>
      </c>
      <c r="R7" s="36">
        <v>3</v>
      </c>
      <c r="S7" s="36">
        <v>0</v>
      </c>
      <c r="T7" s="36">
        <v>0</v>
      </c>
      <c r="U7" s="36">
        <v>0</v>
      </c>
    </row>
    <row r="8" spans="1:21" ht="17.5" x14ac:dyDescent="0.35">
      <c r="A8" s="30" t="s">
        <v>7</v>
      </c>
      <c r="B8" s="1394" t="str">
        <f>IFERROR((((C7-B7)*24)), "0")</f>
        <v>0</v>
      </c>
      <c r="C8" s="1395"/>
      <c r="D8" s="1333">
        <f>IFERROR((((E7-D7)*24)), "0")</f>
        <v>5.2500000000000018</v>
      </c>
      <c r="E8" s="1334"/>
      <c r="F8" s="1333">
        <f>IFERROR((((G7-F7)*24)), "0")</f>
        <v>10.25</v>
      </c>
      <c r="G8" s="1334"/>
      <c r="H8" s="1333">
        <f>IFERROR((((I7-H7)*24)), "0")</f>
        <v>10.500000000000002</v>
      </c>
      <c r="I8" s="1334"/>
      <c r="J8" s="1335">
        <f>IFERROR((((K7-J7)*24)), "0")</f>
        <v>6.7500000000000018</v>
      </c>
      <c r="K8" s="1336"/>
      <c r="L8" s="1333" t="str">
        <f>IFERROR((((M7-L7)*24)), "0")</f>
        <v>0</v>
      </c>
      <c r="M8" s="1334"/>
      <c r="N8" s="1337">
        <f>IFERROR((((O7-N7)*24)), "0")</f>
        <v>8.5</v>
      </c>
      <c r="O8" s="1338"/>
      <c r="P8" s="468">
        <v>0</v>
      </c>
      <c r="Q8" s="42"/>
      <c r="R8" s="37"/>
      <c r="S8" s="37"/>
      <c r="T8" s="37"/>
      <c r="U8" s="37"/>
    </row>
    <row r="9" spans="1:21" ht="17.5" x14ac:dyDescent="0.35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462"/>
      <c r="Q9" s="43"/>
      <c r="R9" s="38"/>
      <c r="S9" s="38"/>
      <c r="T9" s="38"/>
      <c r="U9" s="39">
        <v>8</v>
      </c>
    </row>
    <row r="10" spans="1:21" ht="17.5" x14ac:dyDescent="0.35">
      <c r="A10" s="404" t="s">
        <v>192</v>
      </c>
      <c r="B10" s="59">
        <v>0.44791666666666669</v>
      </c>
      <c r="C10" s="60">
        <v>0.67708333333333337</v>
      </c>
      <c r="D10" s="117" t="s">
        <v>23</v>
      </c>
      <c r="E10" s="116" t="s">
        <v>23</v>
      </c>
      <c r="F10" s="135">
        <v>0.36458333333333331</v>
      </c>
      <c r="G10" s="134">
        <v>0.80208333333333337</v>
      </c>
      <c r="H10" s="94">
        <v>0.5</v>
      </c>
      <c r="I10" s="95">
        <v>0.80208333333333337</v>
      </c>
      <c r="J10" s="149">
        <v>0.42708333333333331</v>
      </c>
      <c r="K10" s="148">
        <v>0.80208333333333337</v>
      </c>
      <c r="L10" s="50">
        <v>0.36458333333333331</v>
      </c>
      <c r="M10" s="51">
        <v>0.67708333333333337</v>
      </c>
      <c r="N10" s="135" t="s">
        <v>23</v>
      </c>
      <c r="O10" s="134" t="s">
        <v>23</v>
      </c>
      <c r="P10" s="139" t="s">
        <v>23</v>
      </c>
      <c r="Q10" s="405">
        <f>(B11+D11+F11+H11+J11+L11+N11)-(0.5*R10)+(S10)+(T10)+(U10)</f>
        <v>38.25</v>
      </c>
      <c r="R10" s="36">
        <v>3</v>
      </c>
      <c r="S10" s="36">
        <v>0</v>
      </c>
      <c r="T10" s="36">
        <v>0</v>
      </c>
      <c r="U10" s="36">
        <v>0</v>
      </c>
    </row>
    <row r="11" spans="1:21" ht="17.5" x14ac:dyDescent="0.35">
      <c r="A11" s="30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>
        <f>IFERROR((((G10-F10)*24)), "0")</f>
        <v>10.500000000000002</v>
      </c>
      <c r="G11" s="1338"/>
      <c r="H11" s="1337">
        <f>IFERROR((((I10-H10)*24)), "0")</f>
        <v>7.2500000000000009</v>
      </c>
      <c r="I11" s="1338"/>
      <c r="J11" s="1341">
        <f>IFERROR((((K10-J10)*24)), "0")</f>
        <v>9.0000000000000018</v>
      </c>
      <c r="K11" s="1342"/>
      <c r="L11" s="1337">
        <f>IFERROR((((M10-L10)*24)), "0")</f>
        <v>7.5000000000000018</v>
      </c>
      <c r="M11" s="1338"/>
      <c r="N11" s="1337" t="str">
        <f>IFERROR((((O10-N10)*24)), "0")</f>
        <v>0</v>
      </c>
      <c r="O11" s="1338"/>
      <c r="P11" s="466">
        <v>0</v>
      </c>
      <c r="Q11" s="42"/>
      <c r="R11" s="37"/>
      <c r="S11" s="37"/>
      <c r="T11" s="37"/>
      <c r="U11" s="37"/>
    </row>
    <row r="12" spans="1:21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461"/>
      <c r="Q12" s="43"/>
      <c r="R12" s="38"/>
      <c r="S12" s="38"/>
      <c r="T12" s="38"/>
      <c r="U12" s="39"/>
    </row>
    <row r="13" spans="1:21" ht="21" x14ac:dyDescent="0.35">
      <c r="A13" s="404" t="s">
        <v>24</v>
      </c>
      <c r="B13" s="135">
        <v>0.44791666666666669</v>
      </c>
      <c r="C13" s="134">
        <v>0.67708333333333337</v>
      </c>
      <c r="D13" s="117">
        <v>0.44791666666666669</v>
      </c>
      <c r="E13" s="116">
        <v>0.80208333333333337</v>
      </c>
      <c r="F13" s="94" t="s">
        <v>27</v>
      </c>
      <c r="G13" s="95" t="s">
        <v>23</v>
      </c>
      <c r="H13" s="50" t="s">
        <v>27</v>
      </c>
      <c r="I13" s="51" t="s">
        <v>23</v>
      </c>
      <c r="J13" s="115">
        <v>0.4375</v>
      </c>
      <c r="K13" s="114">
        <v>0.80208333333333337</v>
      </c>
      <c r="L13" s="94">
        <v>0.36458333333333331</v>
      </c>
      <c r="M13" s="95">
        <v>0.80208333333333337</v>
      </c>
      <c r="N13" s="50" t="s">
        <v>27</v>
      </c>
      <c r="O13" s="51" t="s">
        <v>23</v>
      </c>
      <c r="P13" s="52" t="s">
        <v>30</v>
      </c>
      <c r="Q13" s="405">
        <f>(B14+D14+F14+H14+J14+L14+N14)-(0.5*R13)+(S13)+(T13)+(U13)</f>
        <v>39.75</v>
      </c>
      <c r="R13" s="36">
        <v>3</v>
      </c>
      <c r="S13" s="36">
        <v>8</v>
      </c>
      <c r="T13" s="36">
        <v>0</v>
      </c>
      <c r="U13" s="36">
        <v>0</v>
      </c>
    </row>
    <row r="14" spans="1:21" x14ac:dyDescent="0.35">
      <c r="A14" s="30" t="s">
        <v>7</v>
      </c>
      <c r="B14" s="1402">
        <f>IFERROR((((C13-B13)*24)), "0")</f>
        <v>5.5</v>
      </c>
      <c r="C14" s="1403"/>
      <c r="D14" s="1337">
        <f>IFERROR((((E13-D13)*24)), "0")</f>
        <v>8.5</v>
      </c>
      <c r="E14" s="1338"/>
      <c r="F14" s="1337" t="str">
        <f>IFERROR((((G13-F13)*24)), "0")</f>
        <v>0</v>
      </c>
      <c r="G14" s="1338"/>
      <c r="H14" s="1337" t="str">
        <f>IFERROR((((I13-H13)*24)), "0")</f>
        <v>0</v>
      </c>
      <c r="I14" s="1338"/>
      <c r="J14" s="1337">
        <f>IFERROR((((K13-J13)*24)), "0")</f>
        <v>8.75</v>
      </c>
      <c r="K14" s="1338"/>
      <c r="L14" s="1337">
        <f>IFERROR((((M13-L13)*24)), "0")</f>
        <v>10.500000000000002</v>
      </c>
      <c r="M14" s="1338"/>
      <c r="N14" s="1337" t="str">
        <f>IFERROR((((O13-N13)*24)), "0")</f>
        <v>0</v>
      </c>
      <c r="O14" s="1338"/>
      <c r="P14" s="113"/>
      <c r="Q14" s="44"/>
      <c r="R14" s="37"/>
      <c r="S14" s="37"/>
      <c r="T14" s="37"/>
      <c r="U14" s="37"/>
    </row>
    <row r="15" spans="1:21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461"/>
      <c r="Q15" s="45"/>
      <c r="R15" s="40"/>
      <c r="S15" s="40"/>
      <c r="T15" s="40"/>
      <c r="U15" s="39"/>
    </row>
    <row r="16" spans="1:21" ht="17.5" x14ac:dyDescent="0.35">
      <c r="A16" s="404" t="s">
        <v>26</v>
      </c>
      <c r="B16" s="94" t="s">
        <v>23</v>
      </c>
      <c r="C16" s="95" t="s">
        <v>23</v>
      </c>
      <c r="D16" s="50">
        <v>0.36458333333333331</v>
      </c>
      <c r="E16" s="51">
        <v>0.69791666666666663</v>
      </c>
      <c r="F16" s="50">
        <v>0.36458333333333331</v>
      </c>
      <c r="G16" s="51">
        <v>0.80208333333333337</v>
      </c>
      <c r="H16" s="50">
        <v>0.58333333333333337</v>
      </c>
      <c r="I16" s="51">
        <v>0.80208333333333337</v>
      </c>
      <c r="J16" s="50">
        <v>0.36458333333333331</v>
      </c>
      <c r="K16" s="51">
        <v>0.73958333333333337</v>
      </c>
      <c r="L16" s="50" t="s">
        <v>23</v>
      </c>
      <c r="M16" s="51" t="s">
        <v>23</v>
      </c>
      <c r="N16" s="94">
        <v>0.36458333333333331</v>
      </c>
      <c r="O16" s="95">
        <v>0.71875</v>
      </c>
      <c r="P16" s="126" t="s">
        <v>33</v>
      </c>
      <c r="Q16" s="405">
        <f>(B17+D17+F17+H17+J17+L17+N17)-(0.5*R16)+(S16)+(T16)+(U16)</f>
        <v>39.75</v>
      </c>
      <c r="R16" s="36">
        <v>3</v>
      </c>
      <c r="S16" s="36">
        <v>0</v>
      </c>
      <c r="T16" s="36">
        <v>0</v>
      </c>
      <c r="U16" s="36">
        <v>0</v>
      </c>
    </row>
    <row r="17" spans="1:21" x14ac:dyDescent="0.35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8</v>
      </c>
      <c r="E17" s="1344"/>
      <c r="F17" s="1343">
        <f>IFERROR((((G16-F16)*24)), "0")</f>
        <v>10.500000000000002</v>
      </c>
      <c r="G17" s="1344"/>
      <c r="H17" s="1343">
        <f>IFERROR((((I16-H16)*24)), "0")</f>
        <v>5.25</v>
      </c>
      <c r="I17" s="1344"/>
      <c r="J17" s="1343">
        <f>IFERROR((((K16-J16)*24)), "0")</f>
        <v>9.0000000000000018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463">
        <v>0</v>
      </c>
      <c r="Q17" s="47"/>
      <c r="R17" s="24"/>
      <c r="S17" s="24"/>
      <c r="T17" s="24"/>
      <c r="U17" s="24"/>
    </row>
    <row r="18" spans="1:2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465"/>
      <c r="Q18" s="462"/>
      <c r="R18" s="19"/>
      <c r="S18" s="19"/>
      <c r="T18" s="19"/>
      <c r="U18" s="10"/>
    </row>
    <row r="19" spans="1:21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  <c r="T19" s="28"/>
    </row>
    <row r="20" spans="1:21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464" t="s">
        <v>0</v>
      </c>
      <c r="Q20" s="464"/>
      <c r="R20" s="20"/>
      <c r="S20" s="20"/>
      <c r="T20" s="20"/>
    </row>
    <row r="21" spans="1:21" x14ac:dyDescent="0.35">
      <c r="A21" s="3"/>
      <c r="B21" s="1345"/>
      <c r="C21" s="1374"/>
      <c r="D21" s="1546"/>
      <c r="E21" s="1552"/>
      <c r="F21" s="1502" t="s">
        <v>197</v>
      </c>
      <c r="G21" s="1503"/>
      <c r="H21" s="1508" t="s">
        <v>198</v>
      </c>
      <c r="I21" s="1509"/>
      <c r="J21" s="1502" t="s">
        <v>199</v>
      </c>
      <c r="K21" s="1503"/>
      <c r="L21" s="1546" t="s">
        <v>200</v>
      </c>
      <c r="M21" s="1547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553"/>
      <c r="E22" s="1554"/>
      <c r="F22" s="1504"/>
      <c r="G22" s="1505"/>
      <c r="H22" s="1510"/>
      <c r="I22" s="1511"/>
      <c r="J22" s="1504"/>
      <c r="K22" s="1505"/>
      <c r="L22" s="1548"/>
      <c r="M22" s="1549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553"/>
      <c r="E23" s="1554"/>
      <c r="F23" s="1504"/>
      <c r="G23" s="1505"/>
      <c r="H23" s="1510"/>
      <c r="I23" s="1511"/>
      <c r="J23" s="1504"/>
      <c r="K23" s="1505"/>
      <c r="L23" s="1548"/>
      <c r="M23" s="1549"/>
      <c r="N23" s="1363"/>
      <c r="O23" s="1364"/>
      <c r="P23" s="21"/>
      <c r="Q23" s="1368"/>
      <c r="R23" s="27"/>
      <c r="S23" s="27"/>
      <c r="T23" s="27"/>
    </row>
    <row r="24" spans="1:21" x14ac:dyDescent="0.35">
      <c r="B24" s="1375"/>
      <c r="C24" s="1376"/>
      <c r="D24" s="1553"/>
      <c r="E24" s="1554"/>
      <c r="F24" s="1504"/>
      <c r="G24" s="1505"/>
      <c r="H24" s="1510"/>
      <c r="I24" s="1511"/>
      <c r="J24" s="1504"/>
      <c r="K24" s="1505"/>
      <c r="L24" s="1548"/>
      <c r="M24" s="1549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553"/>
      <c r="E25" s="1554"/>
      <c r="F25" s="1504"/>
      <c r="G25" s="1505"/>
      <c r="H25" s="1510"/>
      <c r="I25" s="1511"/>
      <c r="J25" s="1504"/>
      <c r="K25" s="1505"/>
      <c r="L25" s="1548"/>
      <c r="M25" s="1549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553"/>
      <c r="E26" s="1554"/>
      <c r="F26" s="1504"/>
      <c r="G26" s="1505"/>
      <c r="H26" s="1510"/>
      <c r="I26" s="1511"/>
      <c r="J26" s="1504"/>
      <c r="K26" s="1505"/>
      <c r="L26" s="1548"/>
      <c r="M26" s="1549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553"/>
      <c r="E27" s="1554"/>
      <c r="F27" s="1504"/>
      <c r="G27" s="1505"/>
      <c r="H27" s="1510"/>
      <c r="I27" s="1511"/>
      <c r="J27" s="1504"/>
      <c r="K27" s="1505"/>
      <c r="L27" s="1548"/>
      <c r="M27" s="1549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553"/>
      <c r="E28" s="1554"/>
      <c r="F28" s="1504"/>
      <c r="G28" s="1505"/>
      <c r="H28" s="1510"/>
      <c r="I28" s="1511"/>
      <c r="J28" s="1504"/>
      <c r="K28" s="1505"/>
      <c r="L28" s="1548"/>
      <c r="M28" s="1549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553"/>
      <c r="E29" s="1554"/>
      <c r="F29" s="1504"/>
      <c r="G29" s="1505"/>
      <c r="H29" s="1510"/>
      <c r="I29" s="1511"/>
      <c r="J29" s="1504"/>
      <c r="K29" s="1505"/>
      <c r="L29" s="1548"/>
      <c r="M29" s="1549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553"/>
      <c r="E30" s="1554"/>
      <c r="F30" s="1504"/>
      <c r="G30" s="1505"/>
      <c r="H30" s="1510"/>
      <c r="I30" s="1511"/>
      <c r="J30" s="1504"/>
      <c r="K30" s="1505"/>
      <c r="L30" s="1548"/>
      <c r="M30" s="1549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555"/>
      <c r="E31" s="1556"/>
      <c r="F31" s="1506"/>
      <c r="G31" s="1507"/>
      <c r="H31" s="1512"/>
      <c r="I31" s="1513"/>
      <c r="J31" s="1506"/>
      <c r="K31" s="1507"/>
      <c r="L31" s="1550"/>
      <c r="M31" s="1551"/>
      <c r="N31" s="1365"/>
      <c r="O31" s="1366"/>
      <c r="P31" s="22"/>
      <c r="Q31" s="1369"/>
      <c r="R31" s="27"/>
      <c r="S31" s="27"/>
      <c r="T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U16 S13:U13 S7:U7 S4:U4 S10:U10">
      <formula1>PTO</formula1>
    </dataValidation>
  </dataValidations>
  <pageMargins left="0.7" right="0.7" top="0.75" bottom="0.75" header="0.3" footer="0.3"/>
  <pageSetup scale="63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workbookViewId="0">
      <selection activeCell="J21" sqref="J21:K31"/>
    </sheetView>
  </sheetViews>
  <sheetFormatPr defaultRowHeight="14.5" x14ac:dyDescent="0.35"/>
  <sheetData>
    <row r="1" spans="1:21" ht="25.5" x14ac:dyDescent="0.55000000000000004">
      <c r="A1" s="1482" t="s">
        <v>20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398"/>
      <c r="R1" s="23"/>
      <c r="S1" s="23"/>
      <c r="T1" s="23"/>
      <c r="U1" s="25"/>
    </row>
    <row r="2" spans="1:21" ht="18" x14ac:dyDescent="0.4">
      <c r="A2" s="402"/>
      <c r="B2" s="1484">
        <v>43030</v>
      </c>
      <c r="C2" s="1485"/>
      <c r="D2" s="1484">
        <v>43031</v>
      </c>
      <c r="E2" s="1485"/>
      <c r="F2" s="1484">
        <v>43032</v>
      </c>
      <c r="G2" s="1485"/>
      <c r="H2" s="1484">
        <v>43033</v>
      </c>
      <c r="I2" s="1485"/>
      <c r="J2" s="1484">
        <v>43034</v>
      </c>
      <c r="K2" s="1485"/>
      <c r="L2" s="1484">
        <v>43035</v>
      </c>
      <c r="M2" s="1485"/>
      <c r="N2" s="1484">
        <v>43036</v>
      </c>
      <c r="O2" s="1485"/>
      <c r="P2" s="1484">
        <v>43037</v>
      </c>
      <c r="Q2" s="1485"/>
      <c r="U2" s="25"/>
    </row>
    <row r="3" spans="1:21" ht="23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478" t="s">
        <v>0</v>
      </c>
      <c r="Q3" s="401" t="s">
        <v>18</v>
      </c>
      <c r="R3" s="17" t="s">
        <v>17</v>
      </c>
      <c r="S3" s="18" t="s">
        <v>15</v>
      </c>
      <c r="T3" s="18" t="s">
        <v>16</v>
      </c>
      <c r="U3" s="31" t="s">
        <v>19</v>
      </c>
    </row>
    <row r="4" spans="1:21" ht="17.5" x14ac:dyDescent="0.35">
      <c r="A4" s="403" t="s">
        <v>184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59">
        <v>0.36458333333333331</v>
      </c>
      <c r="G4" s="140">
        <v>0.57291666666666663</v>
      </c>
      <c r="H4" s="138">
        <v>0.36458333333333331</v>
      </c>
      <c r="I4" s="137">
        <v>0.65625</v>
      </c>
      <c r="J4" s="54">
        <v>0.35416666666666669</v>
      </c>
      <c r="K4" s="127">
        <v>0.70833333333333337</v>
      </c>
      <c r="L4" s="117">
        <v>0.36458333333333331</v>
      </c>
      <c r="M4" s="116">
        <v>0.80208333333333337</v>
      </c>
      <c r="N4" s="94" t="s">
        <v>23</v>
      </c>
      <c r="O4" s="95" t="s">
        <v>23</v>
      </c>
      <c r="P4" s="139" t="s">
        <v>23</v>
      </c>
      <c r="Q4" s="405">
        <f>(B5+D5+F5+H5+J5+L5+N5)-(0.5*R4)+(S4)+(T4)+(U4)</f>
        <v>40</v>
      </c>
      <c r="R4" s="36">
        <v>3</v>
      </c>
      <c r="S4" s="36">
        <v>0</v>
      </c>
      <c r="T4" s="36">
        <v>0</v>
      </c>
      <c r="U4" s="36">
        <v>0</v>
      </c>
    </row>
    <row r="5" spans="1:21" ht="17.5" x14ac:dyDescent="0.35">
      <c r="A5" s="29" t="s">
        <v>7</v>
      </c>
      <c r="B5" s="1394" t="str">
        <f>IFERROR((((C4-B4)*24)), "0")</f>
        <v>0</v>
      </c>
      <c r="C5" s="1395"/>
      <c r="D5" s="1329">
        <f>IFERROR((((E4-D4)*24)), "0")</f>
        <v>10.500000000000002</v>
      </c>
      <c r="E5" s="1330"/>
      <c r="F5" s="1329">
        <f>IFERROR((((G4-F4)*24)), "0")</f>
        <v>5</v>
      </c>
      <c r="G5" s="1330"/>
      <c r="H5" s="1329">
        <f>IFERROR((((I4-H4)*24)), "0")</f>
        <v>7</v>
      </c>
      <c r="I5" s="1330"/>
      <c r="J5" s="1331">
        <f>IFERROR((((K4-J4)*24)), "0")</f>
        <v>8.5</v>
      </c>
      <c r="K5" s="1332"/>
      <c r="L5" s="1329">
        <f>IFERROR((((M4-L4)*24)), "0")</f>
        <v>10.500000000000002</v>
      </c>
      <c r="M5" s="1330"/>
      <c r="N5" s="1329" t="str">
        <f>IFERROR((((O4-N4)*24)), "0")</f>
        <v>0</v>
      </c>
      <c r="O5" s="1330"/>
      <c r="P5" s="476">
        <v>0</v>
      </c>
      <c r="Q5" s="32"/>
      <c r="R5" s="33"/>
      <c r="S5" s="33"/>
      <c r="T5" s="33"/>
      <c r="U5" s="33"/>
    </row>
    <row r="6" spans="1:21" ht="17.5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471"/>
      <c r="Q6" s="34"/>
      <c r="R6" s="34"/>
      <c r="S6" s="34"/>
      <c r="T6" s="34"/>
      <c r="U6" s="35"/>
    </row>
    <row r="7" spans="1:21" ht="17.5" x14ac:dyDescent="0.35">
      <c r="A7" s="404" t="s">
        <v>185</v>
      </c>
      <c r="B7" s="135">
        <v>0.44791666666666669</v>
      </c>
      <c r="C7" s="134">
        <v>0.67708333333333337</v>
      </c>
      <c r="D7" s="138" t="s">
        <v>23</v>
      </c>
      <c r="E7" s="137" t="s">
        <v>23</v>
      </c>
      <c r="F7" s="138">
        <v>0.375</v>
      </c>
      <c r="G7" s="137">
        <v>0.80208333333333337</v>
      </c>
      <c r="H7" s="59">
        <v>0.36458333333333331</v>
      </c>
      <c r="I7" s="60">
        <v>0.80208333333333337</v>
      </c>
      <c r="J7" s="434">
        <v>0.45833333333333331</v>
      </c>
      <c r="K7" s="114">
        <v>0.70833333333333337</v>
      </c>
      <c r="L7" s="135">
        <v>0.42708333333333331</v>
      </c>
      <c r="M7" s="134">
        <v>0.80208333333333337</v>
      </c>
      <c r="N7" s="138" t="s">
        <v>23</v>
      </c>
      <c r="O7" s="137" t="s">
        <v>23</v>
      </c>
      <c r="P7" s="136" t="s">
        <v>23</v>
      </c>
      <c r="Q7" s="405">
        <f>(B8+D8+F8+H8+J8+L8+N8)-(0.5*R7)+(S7)+(T7)+(U7)</f>
        <v>39.75</v>
      </c>
      <c r="R7" s="36">
        <v>3</v>
      </c>
      <c r="S7" s="36">
        <v>0</v>
      </c>
      <c r="T7" s="36">
        <v>0</v>
      </c>
      <c r="U7" s="36">
        <v>0</v>
      </c>
    </row>
    <row r="8" spans="1:21" ht="17.5" x14ac:dyDescent="0.35">
      <c r="A8" s="30" t="s">
        <v>7</v>
      </c>
      <c r="B8" s="1394">
        <f>IFERROR((((C7-B7)*24)), "0")</f>
        <v>5.5</v>
      </c>
      <c r="C8" s="1395"/>
      <c r="D8" s="1333" t="str">
        <f>IFERROR((((E7-D7)*24)), "0")</f>
        <v>0</v>
      </c>
      <c r="E8" s="1334"/>
      <c r="F8" s="1333">
        <f>IFERROR((((G7-F7)*24)), "0")</f>
        <v>10.25</v>
      </c>
      <c r="G8" s="1334"/>
      <c r="H8" s="1333">
        <f>IFERROR((((I7-H7)*24)), "0")</f>
        <v>10.500000000000002</v>
      </c>
      <c r="I8" s="1334"/>
      <c r="J8" s="1335">
        <f>IFERROR((((K7-J7)*24)), "0")</f>
        <v>6.0000000000000018</v>
      </c>
      <c r="K8" s="1336"/>
      <c r="L8" s="1333">
        <f>IFERROR((((M7-L7)*24)), "0")</f>
        <v>9.0000000000000018</v>
      </c>
      <c r="M8" s="1334"/>
      <c r="N8" s="1337" t="str">
        <f>IFERROR((((O7-N7)*24)), "0")</f>
        <v>0</v>
      </c>
      <c r="O8" s="1338"/>
      <c r="P8" s="477">
        <v>0</v>
      </c>
      <c r="Q8" s="42"/>
      <c r="R8" s="37"/>
      <c r="S8" s="37"/>
      <c r="T8" s="37"/>
      <c r="U8" s="37"/>
    </row>
    <row r="9" spans="1:21" ht="17.5" x14ac:dyDescent="0.35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471"/>
      <c r="Q9" s="43"/>
      <c r="R9" s="38"/>
      <c r="S9" s="38"/>
      <c r="T9" s="38"/>
      <c r="U9" s="39">
        <v>8</v>
      </c>
    </row>
    <row r="10" spans="1:21" ht="21" x14ac:dyDescent="0.35">
      <c r="A10" s="404" t="s">
        <v>192</v>
      </c>
      <c r="B10" s="59" t="s">
        <v>23</v>
      </c>
      <c r="C10" s="60" t="s">
        <v>23</v>
      </c>
      <c r="D10" s="117">
        <v>0.36458333333333331</v>
      </c>
      <c r="E10" s="116">
        <v>0.80208333333333337</v>
      </c>
      <c r="F10" s="135" t="s">
        <v>27</v>
      </c>
      <c r="G10" s="134" t="s">
        <v>23</v>
      </c>
      <c r="H10" s="94">
        <v>0.36458333333333331</v>
      </c>
      <c r="I10" s="95">
        <v>0.80208333333333337</v>
      </c>
      <c r="J10" s="149">
        <v>0.36458333333333331</v>
      </c>
      <c r="K10" s="148">
        <v>0.80208333333333337</v>
      </c>
      <c r="L10" s="50" t="s">
        <v>23</v>
      </c>
      <c r="M10" s="51" t="s">
        <v>23</v>
      </c>
      <c r="N10" s="135">
        <v>0.36458333333333331</v>
      </c>
      <c r="O10" s="134">
        <v>0.71875</v>
      </c>
      <c r="P10" s="139" t="s">
        <v>30</v>
      </c>
      <c r="Q10" s="405">
        <f>(B11+D11+F11+H11+J11+L11+N11)-(0.5*R10)+(S10)+(T10)+(U10)</f>
        <v>39.500000000000007</v>
      </c>
      <c r="R10" s="36">
        <v>3</v>
      </c>
      <c r="S10" s="36">
        <v>1</v>
      </c>
      <c r="T10" s="36">
        <v>0</v>
      </c>
      <c r="U10" s="36">
        <v>0</v>
      </c>
    </row>
    <row r="11" spans="1:21" ht="17.5" x14ac:dyDescent="0.35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10.500000000000002</v>
      </c>
      <c r="E11" s="1338"/>
      <c r="F11" s="1337" t="str">
        <f>IFERROR((((G10-F10)*24)), "0")</f>
        <v>0</v>
      </c>
      <c r="G11" s="1338"/>
      <c r="H11" s="1337">
        <f>IFERROR((((I10-H10)*24)), "0")</f>
        <v>10.500000000000002</v>
      </c>
      <c r="I11" s="1338"/>
      <c r="J11" s="1341">
        <f>IFERROR((((K10-J10)*24)), "0")</f>
        <v>10.500000000000002</v>
      </c>
      <c r="K11" s="1342"/>
      <c r="L11" s="1337" t="str">
        <f>IFERROR((((M10-L10)*24)), "0")</f>
        <v>0</v>
      </c>
      <c r="M11" s="1338"/>
      <c r="N11" s="1337">
        <f>IFERROR((((O10-N10)*24)), "0")</f>
        <v>8.5</v>
      </c>
      <c r="O11" s="1338"/>
      <c r="P11" s="475">
        <v>0</v>
      </c>
      <c r="Q11" s="42"/>
      <c r="R11" s="37"/>
      <c r="S11" s="37"/>
      <c r="T11" s="37"/>
      <c r="U11" s="37"/>
    </row>
    <row r="12" spans="1:21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470"/>
      <c r="Q12" s="43"/>
      <c r="R12" s="38"/>
      <c r="S12" s="38"/>
      <c r="T12" s="38"/>
      <c r="U12" s="39"/>
    </row>
    <row r="13" spans="1:21" ht="21" x14ac:dyDescent="0.35">
      <c r="A13" s="404" t="s">
        <v>24</v>
      </c>
      <c r="B13" s="135">
        <v>0.44791666666666669</v>
      </c>
      <c r="C13" s="134">
        <v>0.67708333333333337</v>
      </c>
      <c r="D13" s="117" t="s">
        <v>23</v>
      </c>
      <c r="E13" s="116" t="s">
        <v>23</v>
      </c>
      <c r="F13" s="94">
        <v>0.55208333333333337</v>
      </c>
      <c r="G13" s="95">
        <v>0.80208333333333337</v>
      </c>
      <c r="H13" s="50">
        <v>0.46875</v>
      </c>
      <c r="I13" s="51">
        <v>0.80208333333333337</v>
      </c>
      <c r="J13" s="115">
        <v>0.58333333333333337</v>
      </c>
      <c r="K13" s="114">
        <v>0.80208333333333337</v>
      </c>
      <c r="L13" s="94" t="s">
        <v>23</v>
      </c>
      <c r="M13" s="95" t="s">
        <v>23</v>
      </c>
      <c r="N13" s="50">
        <v>0.36458333333333331</v>
      </c>
      <c r="O13" s="51">
        <v>0.71875</v>
      </c>
      <c r="P13" s="52" t="s">
        <v>30</v>
      </c>
      <c r="Q13" s="405">
        <f>(B14+D14+F14+H14+J14+L14+N14)-(0.5*R13)+(S13)+(T13)+(U13)</f>
        <v>39.75</v>
      </c>
      <c r="R13" s="36">
        <v>3</v>
      </c>
      <c r="S13" s="36">
        <v>8</v>
      </c>
      <c r="T13" s="36">
        <v>0</v>
      </c>
      <c r="U13" s="36">
        <v>0</v>
      </c>
    </row>
    <row r="14" spans="1:21" x14ac:dyDescent="0.35">
      <c r="A14" s="30" t="s">
        <v>7</v>
      </c>
      <c r="B14" s="1402">
        <f>IFERROR((((C13-B13)*24)), "0")</f>
        <v>5.5</v>
      </c>
      <c r="C14" s="1403"/>
      <c r="D14" s="1337" t="str">
        <f>IFERROR((((E13-D13)*24)), "0")</f>
        <v>0</v>
      </c>
      <c r="E14" s="1338"/>
      <c r="F14" s="1337">
        <f>IFERROR((((G13-F13)*24)), "0")</f>
        <v>6</v>
      </c>
      <c r="G14" s="1338"/>
      <c r="H14" s="1337">
        <f>IFERROR((((I13-H13)*24)), "0")</f>
        <v>8</v>
      </c>
      <c r="I14" s="1338"/>
      <c r="J14" s="1337">
        <f>IFERROR((((K13-J13)*24)), "0")</f>
        <v>5.25</v>
      </c>
      <c r="K14" s="1338"/>
      <c r="L14" s="1337" t="str">
        <f>IFERROR((((M13-L13)*24)), "0")</f>
        <v>0</v>
      </c>
      <c r="M14" s="1338"/>
      <c r="N14" s="1337">
        <f>IFERROR((((O13-N13)*24)), "0")</f>
        <v>8.5</v>
      </c>
      <c r="O14" s="1338"/>
      <c r="P14" s="113"/>
      <c r="Q14" s="44"/>
      <c r="R14" s="37"/>
      <c r="S14" s="37"/>
      <c r="T14" s="37"/>
      <c r="U14" s="37"/>
    </row>
    <row r="15" spans="1:21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470"/>
      <c r="Q15" s="45"/>
      <c r="R15" s="40"/>
      <c r="S15" s="40"/>
      <c r="T15" s="40"/>
      <c r="U15" s="39"/>
    </row>
    <row r="16" spans="1:21" ht="17.5" x14ac:dyDescent="0.35">
      <c r="A16" s="404" t="s">
        <v>26</v>
      </c>
      <c r="B16" s="94" t="s">
        <v>23</v>
      </c>
      <c r="C16" s="95" t="s">
        <v>23</v>
      </c>
      <c r="D16" s="50">
        <v>0.37847222222222227</v>
      </c>
      <c r="E16" s="51">
        <v>0.4201388888888889</v>
      </c>
      <c r="F16" s="50">
        <v>0.36458333333333331</v>
      </c>
      <c r="G16" s="51">
        <v>0.80208333333333337</v>
      </c>
      <c r="H16" s="50">
        <v>0.44791666666666669</v>
      </c>
      <c r="I16" s="51">
        <v>0.71875</v>
      </c>
      <c r="J16" s="50">
        <v>0.36458333333333331</v>
      </c>
      <c r="K16" s="51">
        <v>0.58333333333333337</v>
      </c>
      <c r="L16" s="50">
        <v>0.36458333333333331</v>
      </c>
      <c r="M16" s="51">
        <v>0.76041666666666663</v>
      </c>
      <c r="N16" s="94" t="s">
        <v>23</v>
      </c>
      <c r="O16" s="95" t="s">
        <v>23</v>
      </c>
      <c r="P16" s="126" t="s">
        <v>23</v>
      </c>
      <c r="Q16" s="405">
        <f>(B17+D17+F17+H17+J17+L17+N17)-(0.5*R16)+(S16)+(T16)+(U16)</f>
        <v>31.25</v>
      </c>
      <c r="R16" s="36">
        <v>3</v>
      </c>
      <c r="S16" s="36">
        <v>0</v>
      </c>
      <c r="T16" s="36">
        <v>0</v>
      </c>
      <c r="U16" s="36">
        <v>0</v>
      </c>
    </row>
    <row r="17" spans="1:21" x14ac:dyDescent="0.35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0.99999999999999911</v>
      </c>
      <c r="E17" s="1344"/>
      <c r="F17" s="1343">
        <f>IFERROR((((G16-F16)*24)), "0")</f>
        <v>10.500000000000002</v>
      </c>
      <c r="G17" s="1344"/>
      <c r="H17" s="1343">
        <f>IFERROR((((I16-H16)*24)), "0")</f>
        <v>6.5</v>
      </c>
      <c r="I17" s="1344"/>
      <c r="J17" s="1343">
        <f>IFERROR((((K16-J16)*24)), "0")</f>
        <v>5.2500000000000018</v>
      </c>
      <c r="K17" s="1344"/>
      <c r="L17" s="1343">
        <f>IFERROR((((M16-L16)*24)), "0")</f>
        <v>9.5</v>
      </c>
      <c r="M17" s="1344"/>
      <c r="N17" s="1343" t="str">
        <f>IFERROR((((O16-N16)*24)), "0")</f>
        <v>0</v>
      </c>
      <c r="O17" s="1344"/>
      <c r="P17" s="472">
        <v>0</v>
      </c>
      <c r="Q17" s="47"/>
      <c r="R17" s="24"/>
      <c r="S17" s="24"/>
      <c r="T17" s="24"/>
      <c r="U17" s="24"/>
    </row>
    <row r="18" spans="1:21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474"/>
      <c r="Q18" s="471"/>
      <c r="R18" s="19"/>
      <c r="S18" s="19"/>
      <c r="T18" s="19"/>
      <c r="U18" s="10"/>
    </row>
    <row r="19" spans="1:21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  <c r="T19" s="28"/>
    </row>
    <row r="20" spans="1:21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473" t="s">
        <v>0</v>
      </c>
      <c r="Q20" s="473"/>
      <c r="R20" s="20"/>
      <c r="S20" s="20"/>
      <c r="T20" s="20"/>
    </row>
    <row r="21" spans="1:21" x14ac:dyDescent="0.35">
      <c r="A21" s="3"/>
      <c r="B21" s="1345"/>
      <c r="C21" s="1374"/>
      <c r="D21" s="1546"/>
      <c r="E21" s="1552"/>
      <c r="F21" s="1502" t="s">
        <v>197</v>
      </c>
      <c r="G21" s="1503"/>
      <c r="H21" s="1508" t="s">
        <v>202</v>
      </c>
      <c r="I21" s="1509"/>
      <c r="J21" s="1502" t="s">
        <v>201</v>
      </c>
      <c r="K21" s="1503"/>
      <c r="L21" s="1546"/>
      <c r="M21" s="1547"/>
      <c r="N21" s="1361"/>
      <c r="O21" s="1362"/>
      <c r="P21" s="49"/>
      <c r="Q21" s="1367"/>
      <c r="R21" s="26"/>
      <c r="S21" s="26"/>
      <c r="T21" s="26"/>
    </row>
    <row r="22" spans="1:21" x14ac:dyDescent="0.35">
      <c r="B22" s="1375"/>
      <c r="C22" s="1376"/>
      <c r="D22" s="1553"/>
      <c r="E22" s="1554"/>
      <c r="F22" s="1504"/>
      <c r="G22" s="1505"/>
      <c r="H22" s="1510"/>
      <c r="I22" s="1511"/>
      <c r="J22" s="1504"/>
      <c r="K22" s="1505"/>
      <c r="L22" s="1548"/>
      <c r="M22" s="1549"/>
      <c r="N22" s="1363"/>
      <c r="O22" s="1364"/>
      <c r="P22" s="48"/>
      <c r="Q22" s="1368"/>
      <c r="R22" s="27"/>
      <c r="S22" s="27"/>
      <c r="T22" s="27"/>
    </row>
    <row r="23" spans="1:21" x14ac:dyDescent="0.35">
      <c r="B23" s="1375"/>
      <c r="C23" s="1376"/>
      <c r="D23" s="1553"/>
      <c r="E23" s="1554"/>
      <c r="F23" s="1504"/>
      <c r="G23" s="1505"/>
      <c r="H23" s="1510"/>
      <c r="I23" s="1511"/>
      <c r="J23" s="1504"/>
      <c r="K23" s="1505"/>
      <c r="L23" s="1548"/>
      <c r="M23" s="1549"/>
      <c r="N23" s="1363"/>
      <c r="O23" s="1364"/>
      <c r="P23" s="21"/>
      <c r="Q23" s="1368"/>
      <c r="R23" s="27"/>
      <c r="S23" s="27"/>
      <c r="T23" s="27"/>
    </row>
    <row r="24" spans="1:21" x14ac:dyDescent="0.35">
      <c r="B24" s="1375"/>
      <c r="C24" s="1376"/>
      <c r="D24" s="1553"/>
      <c r="E24" s="1554"/>
      <c r="F24" s="1504"/>
      <c r="G24" s="1505"/>
      <c r="H24" s="1510"/>
      <c r="I24" s="1511"/>
      <c r="J24" s="1504"/>
      <c r="K24" s="1505"/>
      <c r="L24" s="1548"/>
      <c r="M24" s="1549"/>
      <c r="N24" s="1363"/>
      <c r="O24" s="1364"/>
      <c r="P24" s="21"/>
      <c r="Q24" s="1368"/>
      <c r="R24" s="27"/>
      <c r="S24" s="27"/>
      <c r="T24" s="27"/>
    </row>
    <row r="25" spans="1:21" x14ac:dyDescent="0.35">
      <c r="B25" s="1375"/>
      <c r="C25" s="1376"/>
      <c r="D25" s="1553"/>
      <c r="E25" s="1554"/>
      <c r="F25" s="1504"/>
      <c r="G25" s="1505"/>
      <c r="H25" s="1510"/>
      <c r="I25" s="1511"/>
      <c r="J25" s="1504"/>
      <c r="K25" s="1505"/>
      <c r="L25" s="1548"/>
      <c r="M25" s="1549"/>
      <c r="N25" s="1363"/>
      <c r="O25" s="1364"/>
      <c r="P25" s="21"/>
      <c r="Q25" s="1368"/>
      <c r="R25" s="27"/>
      <c r="S25" s="27"/>
      <c r="T25" s="27"/>
    </row>
    <row r="26" spans="1:21" x14ac:dyDescent="0.35">
      <c r="B26" s="1375"/>
      <c r="C26" s="1376"/>
      <c r="D26" s="1553"/>
      <c r="E26" s="1554"/>
      <c r="F26" s="1504"/>
      <c r="G26" s="1505"/>
      <c r="H26" s="1510"/>
      <c r="I26" s="1511"/>
      <c r="J26" s="1504"/>
      <c r="K26" s="1505"/>
      <c r="L26" s="1548"/>
      <c r="M26" s="1549"/>
      <c r="N26" s="1363"/>
      <c r="O26" s="1364"/>
      <c r="P26" s="21"/>
      <c r="Q26" s="1368"/>
      <c r="R26" s="27"/>
      <c r="S26" s="27"/>
      <c r="T26" s="27"/>
    </row>
    <row r="27" spans="1:21" x14ac:dyDescent="0.35">
      <c r="B27" s="1375"/>
      <c r="C27" s="1376"/>
      <c r="D27" s="1553"/>
      <c r="E27" s="1554"/>
      <c r="F27" s="1504"/>
      <c r="G27" s="1505"/>
      <c r="H27" s="1510"/>
      <c r="I27" s="1511"/>
      <c r="J27" s="1504"/>
      <c r="K27" s="1505"/>
      <c r="L27" s="1548"/>
      <c r="M27" s="1549"/>
      <c r="N27" s="1363"/>
      <c r="O27" s="1364"/>
      <c r="P27" s="21"/>
      <c r="Q27" s="1368"/>
      <c r="R27" s="27"/>
      <c r="S27" s="27"/>
      <c r="T27" s="27"/>
    </row>
    <row r="28" spans="1:21" x14ac:dyDescent="0.35">
      <c r="B28" s="1375"/>
      <c r="C28" s="1376"/>
      <c r="D28" s="1553"/>
      <c r="E28" s="1554"/>
      <c r="F28" s="1504"/>
      <c r="G28" s="1505"/>
      <c r="H28" s="1510"/>
      <c r="I28" s="1511"/>
      <c r="J28" s="1504"/>
      <c r="K28" s="1505"/>
      <c r="L28" s="1548"/>
      <c r="M28" s="1549"/>
      <c r="N28" s="1363"/>
      <c r="O28" s="1364"/>
      <c r="P28" s="21"/>
      <c r="Q28" s="1368"/>
      <c r="R28" s="27"/>
      <c r="S28" s="27"/>
      <c r="T28" s="27"/>
    </row>
    <row r="29" spans="1:21" x14ac:dyDescent="0.35">
      <c r="B29" s="1375"/>
      <c r="C29" s="1376"/>
      <c r="D29" s="1553"/>
      <c r="E29" s="1554"/>
      <c r="F29" s="1504"/>
      <c r="G29" s="1505"/>
      <c r="H29" s="1510"/>
      <c r="I29" s="1511"/>
      <c r="J29" s="1504"/>
      <c r="K29" s="1505"/>
      <c r="L29" s="1548"/>
      <c r="M29" s="1549"/>
      <c r="N29" s="1363"/>
      <c r="O29" s="1364"/>
      <c r="P29" s="21"/>
      <c r="Q29" s="1368"/>
      <c r="R29" s="27"/>
      <c r="S29" s="27"/>
      <c r="T29" s="27"/>
    </row>
    <row r="30" spans="1:21" x14ac:dyDescent="0.35">
      <c r="B30" s="1375"/>
      <c r="C30" s="1376"/>
      <c r="D30" s="1553"/>
      <c r="E30" s="1554"/>
      <c r="F30" s="1504"/>
      <c r="G30" s="1505"/>
      <c r="H30" s="1510"/>
      <c r="I30" s="1511"/>
      <c r="J30" s="1504"/>
      <c r="K30" s="1505"/>
      <c r="L30" s="1548"/>
      <c r="M30" s="1549"/>
      <c r="N30" s="1363"/>
      <c r="O30" s="1364"/>
      <c r="P30" s="21"/>
      <c r="Q30" s="1368"/>
      <c r="R30" s="27"/>
      <c r="S30" s="27"/>
      <c r="T30" s="27"/>
    </row>
    <row r="31" spans="1:21" x14ac:dyDescent="0.35">
      <c r="B31" s="1377"/>
      <c r="C31" s="1378"/>
      <c r="D31" s="1555"/>
      <c r="E31" s="1556"/>
      <c r="F31" s="1506"/>
      <c r="G31" s="1507"/>
      <c r="H31" s="1512"/>
      <c r="I31" s="1513"/>
      <c r="J31" s="1506"/>
      <c r="K31" s="1507"/>
      <c r="L31" s="1550"/>
      <c r="M31" s="1551"/>
      <c r="N31" s="1365"/>
      <c r="O31" s="1366"/>
      <c r="P31" s="22"/>
      <c r="Q31" s="1369"/>
      <c r="R31" s="27"/>
      <c r="S31" s="27"/>
      <c r="T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U16 S13:U13 S7:U7 S4:U4 S10:U10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  <pageSetup scale="63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L13" sqref="L13"/>
    </sheetView>
  </sheetViews>
  <sheetFormatPr defaultRowHeight="14.5" x14ac:dyDescent="0.35"/>
  <sheetData>
    <row r="1" spans="1:20" ht="25.5" x14ac:dyDescent="0.55000000000000004">
      <c r="A1" s="1482" t="s">
        <v>20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398"/>
      <c r="R1" s="23"/>
      <c r="S1" s="23"/>
      <c r="T1" s="23"/>
    </row>
    <row r="2" spans="1:20" ht="18" x14ac:dyDescent="0.4">
      <c r="A2" s="402"/>
      <c r="B2" s="1484">
        <v>43037</v>
      </c>
      <c r="C2" s="1485"/>
      <c r="D2" s="1484">
        <v>43038</v>
      </c>
      <c r="E2" s="1485"/>
      <c r="F2" s="1484">
        <v>43039</v>
      </c>
      <c r="G2" s="1485"/>
      <c r="H2" s="1484">
        <v>43040</v>
      </c>
      <c r="I2" s="1485"/>
      <c r="J2" s="1484">
        <v>43041</v>
      </c>
      <c r="K2" s="1485"/>
      <c r="L2" s="1484">
        <v>43042</v>
      </c>
      <c r="M2" s="1485"/>
      <c r="N2" s="1484">
        <v>43043</v>
      </c>
      <c r="O2" s="1485"/>
      <c r="P2" s="1484">
        <v>43044</v>
      </c>
      <c r="Q2" s="1485"/>
    </row>
    <row r="3" spans="1:20" ht="23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487" t="s">
        <v>0</v>
      </c>
      <c r="Q3" s="401" t="s">
        <v>18</v>
      </c>
      <c r="R3" s="17" t="s">
        <v>17</v>
      </c>
      <c r="S3" s="18" t="s">
        <v>15</v>
      </c>
      <c r="T3" s="18" t="s">
        <v>16</v>
      </c>
    </row>
    <row r="4" spans="1:20" ht="21" x14ac:dyDescent="0.35">
      <c r="A4" s="403" t="s">
        <v>184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59">
        <v>0.36458333333333331</v>
      </c>
      <c r="G4" s="140">
        <v>0.66666666666666663</v>
      </c>
      <c r="H4" s="138">
        <v>0.36458333333333331</v>
      </c>
      <c r="I4" s="137">
        <v>0.67708333333333337</v>
      </c>
      <c r="J4" s="54">
        <v>0.35416666666666669</v>
      </c>
      <c r="K4" s="127">
        <v>0.65625</v>
      </c>
      <c r="L4" s="117" t="s">
        <v>23</v>
      </c>
      <c r="M4" s="116" t="s">
        <v>23</v>
      </c>
      <c r="N4" s="94">
        <v>0.36458333333333331</v>
      </c>
      <c r="O4" s="95">
        <v>0.71875</v>
      </c>
      <c r="P4" s="139" t="s">
        <v>30</v>
      </c>
      <c r="Q4" s="405">
        <f>(B5+D5+F5+H5+J5+L5+N5)-(0.5*R4)+(S4)+(T4)+(U4)</f>
        <v>40</v>
      </c>
      <c r="R4" s="36">
        <v>2</v>
      </c>
      <c r="S4" s="36">
        <v>0</v>
      </c>
      <c r="T4" s="36">
        <v>0</v>
      </c>
    </row>
    <row r="5" spans="1:20" ht="17.5" x14ac:dyDescent="0.35">
      <c r="A5" s="29" t="s">
        <v>7</v>
      </c>
      <c r="B5" s="1394" t="str">
        <f>IFERROR((((C4-B4)*24)), "0")</f>
        <v>0</v>
      </c>
      <c r="C5" s="1395"/>
      <c r="D5" s="1329">
        <f>IFERROR((((E4-D4)*24)), "0")</f>
        <v>10.500000000000002</v>
      </c>
      <c r="E5" s="1330"/>
      <c r="F5" s="1329">
        <f>IFERROR((((G4-F4)*24)), "0")</f>
        <v>7.25</v>
      </c>
      <c r="G5" s="1330"/>
      <c r="H5" s="1329">
        <f>IFERROR((((I4-H4)*24)), "0")</f>
        <v>7.5000000000000018</v>
      </c>
      <c r="I5" s="1330"/>
      <c r="J5" s="1331">
        <f>IFERROR((((K4-J4)*24)), "0")</f>
        <v>7.25</v>
      </c>
      <c r="K5" s="1332"/>
      <c r="L5" s="1329" t="str">
        <f>IFERROR((((M4-L4)*24)), "0")</f>
        <v>0</v>
      </c>
      <c r="M5" s="1330"/>
      <c r="N5" s="1329">
        <f>IFERROR((((O4-N4)*24)), "0")</f>
        <v>8.5</v>
      </c>
      <c r="O5" s="1330"/>
      <c r="P5" s="485">
        <v>0</v>
      </c>
      <c r="Q5" s="32"/>
      <c r="R5" s="33"/>
      <c r="S5" s="33"/>
      <c r="T5" s="33"/>
    </row>
    <row r="6" spans="1:20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480"/>
      <c r="Q6" s="34"/>
      <c r="R6" s="34"/>
      <c r="S6" s="34"/>
      <c r="T6" s="34"/>
    </row>
    <row r="7" spans="1:20" ht="17.5" x14ac:dyDescent="0.35">
      <c r="A7" s="404" t="s">
        <v>185</v>
      </c>
      <c r="B7" s="135" t="s">
        <v>23</v>
      </c>
      <c r="C7" s="134" t="s">
        <v>23</v>
      </c>
      <c r="D7" s="138">
        <v>0.36458333333333331</v>
      </c>
      <c r="E7" s="137">
        <v>0.80208333333333337</v>
      </c>
      <c r="F7" s="138">
        <v>0.48958333333333331</v>
      </c>
      <c r="G7" s="137">
        <v>0.76041666666666663</v>
      </c>
      <c r="H7" s="59">
        <v>0.375</v>
      </c>
      <c r="I7" s="60">
        <v>0.625</v>
      </c>
      <c r="J7" s="434">
        <v>0.4375</v>
      </c>
      <c r="K7" s="114">
        <v>0.76041666666666663</v>
      </c>
      <c r="L7" s="135">
        <v>0.36458333333333331</v>
      </c>
      <c r="M7" s="134">
        <v>0.80208333333333337</v>
      </c>
      <c r="N7" s="138" t="s">
        <v>23</v>
      </c>
      <c r="O7" s="137" t="s">
        <v>23</v>
      </c>
      <c r="P7" s="136" t="s">
        <v>23</v>
      </c>
      <c r="Q7" s="405">
        <f>(B8+D8+F8+H8+J8+L8+N8)-(0.5*R7)+(S7)+(T7)+(U7)</f>
        <v>39.75</v>
      </c>
      <c r="R7" s="36">
        <v>3</v>
      </c>
      <c r="S7" s="36">
        <v>0</v>
      </c>
      <c r="T7" s="36">
        <v>0</v>
      </c>
    </row>
    <row r="8" spans="1:20" ht="17.5" x14ac:dyDescent="0.35">
      <c r="A8" s="30" t="s">
        <v>7</v>
      </c>
      <c r="B8" s="1394" t="str">
        <f>IFERROR((((C7-B7)*24)), "0")</f>
        <v>0</v>
      </c>
      <c r="C8" s="1395"/>
      <c r="D8" s="1333">
        <f>IFERROR((((E7-D7)*24)), "0")</f>
        <v>10.500000000000002</v>
      </c>
      <c r="E8" s="1334"/>
      <c r="F8" s="1333">
        <f>IFERROR((((G7-F7)*24)), "0")</f>
        <v>6.5</v>
      </c>
      <c r="G8" s="1334"/>
      <c r="H8" s="1333">
        <f>IFERROR((((I7-H7)*24)), "0")</f>
        <v>6</v>
      </c>
      <c r="I8" s="1334"/>
      <c r="J8" s="1335">
        <f>IFERROR((((K7-J7)*24)), "0")</f>
        <v>7.7499999999999991</v>
      </c>
      <c r="K8" s="1336"/>
      <c r="L8" s="1333">
        <f>IFERROR((((M7-L7)*24)), "0")</f>
        <v>10.500000000000002</v>
      </c>
      <c r="M8" s="1334"/>
      <c r="N8" s="1337" t="str">
        <f>IFERROR((((O7-N7)*24)), "0")</f>
        <v>0</v>
      </c>
      <c r="O8" s="1338"/>
      <c r="P8" s="486">
        <v>0</v>
      </c>
      <c r="Q8" s="42"/>
      <c r="R8" s="37"/>
      <c r="S8" s="37"/>
      <c r="T8" s="37"/>
    </row>
    <row r="9" spans="1:20" ht="17.5" x14ac:dyDescent="0.35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480"/>
      <c r="Q9" s="43"/>
      <c r="R9" s="38"/>
      <c r="S9" s="38"/>
      <c r="T9" s="38"/>
    </row>
    <row r="10" spans="1:20" ht="17.5" x14ac:dyDescent="0.35">
      <c r="A10" s="404" t="s">
        <v>192</v>
      </c>
      <c r="B10" s="59">
        <v>0.44791666666666669</v>
      </c>
      <c r="C10" s="60">
        <v>0.67708333333333337</v>
      </c>
      <c r="D10" s="117" t="s">
        <v>23</v>
      </c>
      <c r="E10" s="116" t="s">
        <v>23</v>
      </c>
      <c r="F10" s="135">
        <v>0.5</v>
      </c>
      <c r="G10" s="134">
        <v>0.80208333333333337</v>
      </c>
      <c r="H10" s="94">
        <v>0.375</v>
      </c>
      <c r="I10" s="95">
        <v>0.80208333333333337</v>
      </c>
      <c r="J10" s="149">
        <v>0.36458333333333331</v>
      </c>
      <c r="K10" s="148">
        <v>0.80208333333333337</v>
      </c>
      <c r="L10" s="50">
        <v>0.36458333333333331</v>
      </c>
      <c r="M10" s="51">
        <v>0.66666666666666663</v>
      </c>
      <c r="N10" s="135" t="s">
        <v>23</v>
      </c>
      <c r="O10" s="134" t="s">
        <v>23</v>
      </c>
      <c r="P10" s="139" t="s">
        <v>23</v>
      </c>
      <c r="Q10" s="405">
        <f>(B11+D11+F11+H11+J11+L11+N11)-(0.5*R10)+(S10)+(T10)+(U10)</f>
        <v>39.75</v>
      </c>
      <c r="R10" s="36">
        <v>4</v>
      </c>
      <c r="S10" s="36">
        <v>1</v>
      </c>
      <c r="T10" s="36">
        <v>0</v>
      </c>
    </row>
    <row r="11" spans="1:20" ht="17.5" x14ac:dyDescent="0.35">
      <c r="A11" s="30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>
        <f>IFERROR((((G10-F10)*24)), "0")</f>
        <v>7.2500000000000009</v>
      </c>
      <c r="G11" s="1338"/>
      <c r="H11" s="1337">
        <f>IFERROR((((I10-H10)*24)), "0")</f>
        <v>10.25</v>
      </c>
      <c r="I11" s="1338"/>
      <c r="J11" s="1341">
        <f>IFERROR((((K10-J10)*24)), "0")</f>
        <v>10.500000000000002</v>
      </c>
      <c r="K11" s="1342"/>
      <c r="L11" s="1337">
        <f>IFERROR((((M10-L10)*24)), "0")</f>
        <v>7.25</v>
      </c>
      <c r="M11" s="1338"/>
      <c r="N11" s="1337" t="str">
        <f>IFERROR((((O10-N10)*24)), "0")</f>
        <v>0</v>
      </c>
      <c r="O11" s="1338"/>
      <c r="P11" s="484">
        <v>0</v>
      </c>
      <c r="Q11" s="42"/>
      <c r="R11" s="37"/>
      <c r="S11" s="37"/>
      <c r="T11" s="37"/>
    </row>
    <row r="12" spans="1:20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479"/>
      <c r="Q12" s="43"/>
      <c r="R12" s="38"/>
      <c r="S12" s="38"/>
      <c r="T12" s="38"/>
    </row>
    <row r="13" spans="1:20" ht="17.5" x14ac:dyDescent="0.35">
      <c r="A13" s="404" t="s">
        <v>24</v>
      </c>
      <c r="B13" s="135">
        <v>0.44791666666666669</v>
      </c>
      <c r="C13" s="134">
        <v>0.67708333333333337</v>
      </c>
      <c r="D13" s="117" t="s">
        <v>23</v>
      </c>
      <c r="E13" s="116" t="s">
        <v>23</v>
      </c>
      <c r="F13" s="94">
        <v>0.4375</v>
      </c>
      <c r="G13" s="95">
        <v>0.80208333333333337</v>
      </c>
      <c r="H13" s="50">
        <v>0.41666666666666669</v>
      </c>
      <c r="I13" s="51">
        <v>0.80208333333333337</v>
      </c>
      <c r="J13" s="115" t="s">
        <v>23</v>
      </c>
      <c r="K13" s="114" t="s">
        <v>23</v>
      </c>
      <c r="L13" s="94">
        <v>0.4375</v>
      </c>
      <c r="M13" s="95">
        <v>0.80208333333333337</v>
      </c>
      <c r="N13" s="50">
        <v>0.4375</v>
      </c>
      <c r="O13" s="51">
        <v>0.6875</v>
      </c>
      <c r="P13" s="52" t="s">
        <v>23</v>
      </c>
      <c r="Q13" s="405">
        <f>(B14+D14+F14+H14+J14+L14+N14)-(0.5*R13)+(S13)+(T13)+(U13)</f>
        <v>36.75</v>
      </c>
      <c r="R13" s="36">
        <v>3</v>
      </c>
      <c r="S13" s="36"/>
      <c r="T13" s="36">
        <v>0</v>
      </c>
    </row>
    <row r="14" spans="1:20" x14ac:dyDescent="0.35">
      <c r="A14" s="30" t="s">
        <v>7</v>
      </c>
      <c r="B14" s="1402">
        <f>IFERROR((((C13-B13)*24)), "0")</f>
        <v>5.5</v>
      </c>
      <c r="C14" s="1403"/>
      <c r="D14" s="1337" t="str">
        <f>IFERROR((((E13-D13)*24)), "0")</f>
        <v>0</v>
      </c>
      <c r="E14" s="1338"/>
      <c r="F14" s="1337">
        <f>IFERROR((((G13-F13)*24)), "0")</f>
        <v>8.75</v>
      </c>
      <c r="G14" s="1338"/>
      <c r="H14" s="1337">
        <f>IFERROR((((I13-H13)*24)), "0")</f>
        <v>9.25</v>
      </c>
      <c r="I14" s="1338"/>
      <c r="J14" s="1337" t="str">
        <f>IFERROR((((K13-J13)*24)), "0")</f>
        <v>0</v>
      </c>
      <c r="K14" s="1338"/>
      <c r="L14" s="1337">
        <f>IFERROR((((M13-L13)*24)), "0")</f>
        <v>8.75</v>
      </c>
      <c r="M14" s="1338"/>
      <c r="N14" s="1337">
        <f>IFERROR((((O13-N13)*24)), "0")</f>
        <v>6</v>
      </c>
      <c r="O14" s="1338"/>
      <c r="P14" s="113"/>
      <c r="Q14" s="44"/>
      <c r="R14" s="37"/>
      <c r="S14" s="37"/>
      <c r="T14" s="37"/>
    </row>
    <row r="15" spans="1:20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479"/>
      <c r="Q15" s="45"/>
      <c r="R15" s="40"/>
      <c r="S15" s="40"/>
      <c r="T15" s="40"/>
    </row>
    <row r="16" spans="1:20" ht="21" x14ac:dyDescent="0.35">
      <c r="A16" s="404" t="s">
        <v>26</v>
      </c>
      <c r="B16" s="94" t="s">
        <v>23</v>
      </c>
      <c r="C16" s="95" t="s">
        <v>23</v>
      </c>
      <c r="D16" s="50">
        <v>0.41666666666666669</v>
      </c>
      <c r="E16" s="51">
        <v>0.80208333333333337</v>
      </c>
      <c r="F16" s="50">
        <v>0.36458333333333331</v>
      </c>
      <c r="G16" s="51">
        <v>0.53125</v>
      </c>
      <c r="H16" s="50">
        <v>0.36458333333333331</v>
      </c>
      <c r="I16" s="51">
        <v>0.76041666666666663</v>
      </c>
      <c r="J16" s="50">
        <v>0.36458333333333331</v>
      </c>
      <c r="K16" s="51">
        <v>0.80208333333333337</v>
      </c>
      <c r="L16" s="50" t="s">
        <v>23</v>
      </c>
      <c r="M16" s="51" t="s">
        <v>23</v>
      </c>
      <c r="N16" s="94">
        <v>0.36458333333333331</v>
      </c>
      <c r="O16" s="95">
        <v>0.71875</v>
      </c>
      <c r="P16" s="126" t="s">
        <v>30</v>
      </c>
      <c r="Q16" s="405">
        <f>(B17+D17+F17+H17+J17+L17+N17)-(0.5*R16)+(S16)+(T16)+(U16)</f>
        <v>39.75</v>
      </c>
      <c r="R16" s="36">
        <v>4</v>
      </c>
      <c r="S16" s="36">
        <v>0</v>
      </c>
      <c r="T16" s="36">
        <v>0</v>
      </c>
    </row>
    <row r="17" spans="1:20" x14ac:dyDescent="0.35">
      <c r="A17" s="29" t="s">
        <v>7</v>
      </c>
      <c r="B17" s="1343" t="str">
        <f>IFERROR((((C16-B16)*24)), "0")</f>
        <v>0</v>
      </c>
      <c r="C17" s="1344"/>
      <c r="D17" s="1343">
        <f>IFERROR((((E16-D16)*24)), "0")</f>
        <v>9.25</v>
      </c>
      <c r="E17" s="1344"/>
      <c r="F17" s="1343">
        <f>IFERROR((((G16-F16)*24)), "0")</f>
        <v>4</v>
      </c>
      <c r="G17" s="1344"/>
      <c r="H17" s="1343">
        <f>IFERROR((((I16-H16)*24)), "0")</f>
        <v>9.5</v>
      </c>
      <c r="I17" s="1344"/>
      <c r="J17" s="1343">
        <f>IFERROR((((K16-J16)*24)), "0")</f>
        <v>10.500000000000002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481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483"/>
      <c r="Q18" s="480"/>
      <c r="R18" s="19"/>
      <c r="S18" s="19"/>
      <c r="T18" s="19"/>
    </row>
    <row r="19" spans="1:20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  <c r="T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482" t="s">
        <v>0</v>
      </c>
      <c r="Q20" s="482"/>
      <c r="R20" s="20"/>
      <c r="S20" s="20"/>
      <c r="T20" s="20"/>
    </row>
    <row r="21" spans="1:20" x14ac:dyDescent="0.35">
      <c r="A21" s="3"/>
      <c r="B21" s="1345"/>
      <c r="C21" s="1374"/>
      <c r="D21" s="1502" t="s">
        <v>204</v>
      </c>
      <c r="E21" s="1541"/>
      <c r="F21" s="1546"/>
      <c r="G21" s="1557"/>
      <c r="H21" s="1508" t="s">
        <v>205</v>
      </c>
      <c r="I21" s="1509"/>
      <c r="J21" s="1502" t="s">
        <v>203</v>
      </c>
      <c r="K21" s="1503"/>
      <c r="L21" s="1546"/>
      <c r="M21" s="1547"/>
      <c r="N21" s="1361"/>
      <c r="O21" s="1362"/>
      <c r="P21" s="49"/>
      <c r="Q21" s="1367"/>
      <c r="R21" s="26"/>
      <c r="S21" s="26"/>
      <c r="T21" s="26"/>
    </row>
    <row r="22" spans="1:20" x14ac:dyDescent="0.35">
      <c r="B22" s="1375"/>
      <c r="C22" s="1376"/>
      <c r="D22" s="1542"/>
      <c r="E22" s="1543"/>
      <c r="F22" s="1558"/>
      <c r="G22" s="1559"/>
      <c r="H22" s="1510"/>
      <c r="I22" s="1511"/>
      <c r="J22" s="1504"/>
      <c r="K22" s="1505"/>
      <c r="L22" s="1548"/>
      <c r="M22" s="1549"/>
      <c r="N22" s="1363"/>
      <c r="O22" s="1364"/>
      <c r="P22" s="48"/>
      <c r="Q22" s="1368"/>
      <c r="R22" s="27"/>
      <c r="S22" s="27"/>
      <c r="T22" s="27"/>
    </row>
    <row r="23" spans="1:20" x14ac:dyDescent="0.35">
      <c r="B23" s="1375"/>
      <c r="C23" s="1376"/>
      <c r="D23" s="1542"/>
      <c r="E23" s="1543"/>
      <c r="F23" s="1558"/>
      <c r="G23" s="1559"/>
      <c r="H23" s="1510"/>
      <c r="I23" s="1511"/>
      <c r="J23" s="1504"/>
      <c r="K23" s="1505"/>
      <c r="L23" s="1548"/>
      <c r="M23" s="1549"/>
      <c r="N23" s="1363"/>
      <c r="O23" s="1364"/>
      <c r="P23" s="21"/>
      <c r="Q23" s="1368"/>
      <c r="R23" s="27"/>
      <c r="S23" s="27"/>
      <c r="T23" s="27"/>
    </row>
    <row r="24" spans="1:20" x14ac:dyDescent="0.35">
      <c r="B24" s="1375"/>
      <c r="C24" s="1376"/>
      <c r="D24" s="1542"/>
      <c r="E24" s="1543"/>
      <c r="F24" s="1558"/>
      <c r="G24" s="1559"/>
      <c r="H24" s="1510"/>
      <c r="I24" s="1511"/>
      <c r="J24" s="1504"/>
      <c r="K24" s="1505"/>
      <c r="L24" s="1548"/>
      <c r="M24" s="1549"/>
      <c r="N24" s="1363"/>
      <c r="O24" s="1364"/>
      <c r="P24" s="21"/>
      <c r="Q24" s="1368"/>
      <c r="R24" s="27"/>
      <c r="S24" s="27"/>
      <c r="T24" s="27"/>
    </row>
    <row r="25" spans="1:20" x14ac:dyDescent="0.35">
      <c r="B25" s="1375"/>
      <c r="C25" s="1376"/>
      <c r="D25" s="1542"/>
      <c r="E25" s="1543"/>
      <c r="F25" s="1558"/>
      <c r="G25" s="1559"/>
      <c r="H25" s="1510"/>
      <c r="I25" s="1511"/>
      <c r="J25" s="1504"/>
      <c r="K25" s="1505"/>
      <c r="L25" s="1548"/>
      <c r="M25" s="1549"/>
      <c r="N25" s="1363"/>
      <c r="O25" s="1364"/>
      <c r="P25" s="21"/>
      <c r="Q25" s="1368"/>
      <c r="R25" s="27"/>
      <c r="S25" s="27"/>
      <c r="T25" s="27"/>
    </row>
    <row r="26" spans="1:20" x14ac:dyDescent="0.35">
      <c r="B26" s="1375"/>
      <c r="C26" s="1376"/>
      <c r="D26" s="1542"/>
      <c r="E26" s="1543"/>
      <c r="F26" s="1558"/>
      <c r="G26" s="1559"/>
      <c r="H26" s="1510"/>
      <c r="I26" s="1511"/>
      <c r="J26" s="1504"/>
      <c r="K26" s="1505"/>
      <c r="L26" s="1548"/>
      <c r="M26" s="1549"/>
      <c r="N26" s="1363"/>
      <c r="O26" s="1364"/>
      <c r="P26" s="21"/>
      <c r="Q26" s="1368"/>
      <c r="R26" s="27"/>
      <c r="S26" s="27"/>
      <c r="T26" s="27"/>
    </row>
    <row r="27" spans="1:20" x14ac:dyDescent="0.35">
      <c r="B27" s="1375"/>
      <c r="C27" s="1376"/>
      <c r="D27" s="1542"/>
      <c r="E27" s="1543"/>
      <c r="F27" s="1558"/>
      <c r="G27" s="1559"/>
      <c r="H27" s="1510"/>
      <c r="I27" s="1511"/>
      <c r="J27" s="1504"/>
      <c r="K27" s="1505"/>
      <c r="L27" s="1548"/>
      <c r="M27" s="1549"/>
      <c r="N27" s="1363"/>
      <c r="O27" s="1364"/>
      <c r="P27" s="21"/>
      <c r="Q27" s="1368"/>
      <c r="R27" s="27"/>
      <c r="S27" s="27"/>
      <c r="T27" s="27"/>
    </row>
    <row r="28" spans="1:20" x14ac:dyDescent="0.35">
      <c r="B28" s="1375"/>
      <c r="C28" s="1376"/>
      <c r="D28" s="1542"/>
      <c r="E28" s="1543"/>
      <c r="F28" s="1558"/>
      <c r="G28" s="1559"/>
      <c r="H28" s="1510"/>
      <c r="I28" s="1511"/>
      <c r="J28" s="1504"/>
      <c r="K28" s="1505"/>
      <c r="L28" s="1548"/>
      <c r="M28" s="1549"/>
      <c r="N28" s="1363"/>
      <c r="O28" s="1364"/>
      <c r="P28" s="21"/>
      <c r="Q28" s="1368"/>
      <c r="R28" s="27"/>
      <c r="S28" s="27"/>
      <c r="T28" s="27"/>
    </row>
    <row r="29" spans="1:20" x14ac:dyDescent="0.35">
      <c r="B29" s="1375"/>
      <c r="C29" s="1376"/>
      <c r="D29" s="1542"/>
      <c r="E29" s="1543"/>
      <c r="F29" s="1558"/>
      <c r="G29" s="1559"/>
      <c r="H29" s="1510"/>
      <c r="I29" s="1511"/>
      <c r="J29" s="1504"/>
      <c r="K29" s="1505"/>
      <c r="L29" s="1548"/>
      <c r="M29" s="1549"/>
      <c r="N29" s="1363"/>
      <c r="O29" s="1364"/>
      <c r="P29" s="21"/>
      <c r="Q29" s="1368"/>
      <c r="R29" s="27"/>
      <c r="S29" s="27"/>
      <c r="T29" s="27"/>
    </row>
    <row r="30" spans="1:20" x14ac:dyDescent="0.35">
      <c r="B30" s="1375"/>
      <c r="C30" s="1376"/>
      <c r="D30" s="1542"/>
      <c r="E30" s="1543"/>
      <c r="F30" s="1558"/>
      <c r="G30" s="1559"/>
      <c r="H30" s="1510"/>
      <c r="I30" s="1511"/>
      <c r="J30" s="1504"/>
      <c r="K30" s="1505"/>
      <c r="L30" s="1548"/>
      <c r="M30" s="1549"/>
      <c r="N30" s="1363"/>
      <c r="O30" s="1364"/>
      <c r="P30" s="21"/>
      <c r="Q30" s="1368"/>
      <c r="R30" s="27"/>
      <c r="S30" s="27"/>
      <c r="T30" s="27"/>
    </row>
    <row r="31" spans="1:20" x14ac:dyDescent="0.35">
      <c r="B31" s="1377"/>
      <c r="C31" s="1378"/>
      <c r="D31" s="1544"/>
      <c r="E31" s="1545"/>
      <c r="F31" s="1560"/>
      <c r="G31" s="1561"/>
      <c r="H31" s="1512"/>
      <c r="I31" s="1513"/>
      <c r="J31" s="1506"/>
      <c r="K31" s="1507"/>
      <c r="L31" s="1550"/>
      <c r="M31" s="1551"/>
      <c r="N31" s="1365"/>
      <c r="O31" s="1366"/>
      <c r="P31" s="22"/>
      <c r="Q31" s="1369"/>
      <c r="R31" s="27"/>
      <c r="S31" s="27"/>
      <c r="T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:T16 S13:T13 S7:T7 S4:T4 S10:T10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workbookViewId="0">
      <selection sqref="A1:XFD1048576"/>
    </sheetView>
  </sheetViews>
  <sheetFormatPr defaultRowHeight="14.5" x14ac:dyDescent="0.35"/>
  <sheetData>
    <row r="1" spans="1:19" ht="25.5" x14ac:dyDescent="0.55000000000000004">
      <c r="A1" s="1482" t="s">
        <v>20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398"/>
      <c r="R1" s="23"/>
      <c r="S1" s="23"/>
    </row>
    <row r="2" spans="1:19" ht="18" x14ac:dyDescent="0.4">
      <c r="A2" s="402"/>
      <c r="B2" s="1484">
        <v>43044</v>
      </c>
      <c r="C2" s="1485"/>
      <c r="D2" s="1484">
        <v>43045</v>
      </c>
      <c r="E2" s="1485"/>
      <c r="F2" s="1484">
        <v>43046</v>
      </c>
      <c r="G2" s="1485"/>
      <c r="H2" s="1484">
        <v>43047</v>
      </c>
      <c r="I2" s="1485"/>
      <c r="J2" s="1484">
        <v>43048</v>
      </c>
      <c r="K2" s="1485"/>
      <c r="L2" s="1484">
        <v>43049</v>
      </c>
      <c r="M2" s="1485"/>
      <c r="N2" s="1484">
        <v>43050</v>
      </c>
      <c r="O2" s="1485"/>
      <c r="P2" s="1484">
        <v>43051</v>
      </c>
      <c r="Q2" s="1485"/>
    </row>
    <row r="3" spans="1:19" ht="23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496" t="s">
        <v>0</v>
      </c>
      <c r="Q3" s="401" t="s">
        <v>18</v>
      </c>
      <c r="R3" s="17" t="s">
        <v>17</v>
      </c>
      <c r="S3" s="18" t="s">
        <v>15</v>
      </c>
    </row>
    <row r="4" spans="1:19" ht="17.5" x14ac:dyDescent="0.35">
      <c r="A4" s="403" t="s">
        <v>184</v>
      </c>
      <c r="B4" s="135">
        <v>0.44791666666666669</v>
      </c>
      <c r="C4" s="134">
        <v>0.67708333333333337</v>
      </c>
      <c r="D4" s="117">
        <v>0.36458333333333331</v>
      </c>
      <c r="E4" s="116">
        <v>0.80208333333333337</v>
      </c>
      <c r="F4" s="59" t="s">
        <v>23</v>
      </c>
      <c r="G4" s="140" t="s">
        <v>23</v>
      </c>
      <c r="H4" s="138">
        <v>0.36458333333333331</v>
      </c>
      <c r="I4" s="137">
        <v>0.63541666666666663</v>
      </c>
      <c r="J4" s="54">
        <v>0.33333333333333331</v>
      </c>
      <c r="K4" s="127">
        <v>0.69791666666666663</v>
      </c>
      <c r="L4" s="298">
        <v>0.36458333333333331</v>
      </c>
      <c r="M4" s="127">
        <v>0.80208333333333337</v>
      </c>
      <c r="N4" s="94" t="s">
        <v>23</v>
      </c>
      <c r="O4" s="95" t="s">
        <v>23</v>
      </c>
      <c r="P4" s="139" t="s">
        <v>23</v>
      </c>
      <c r="Q4" s="405">
        <f>(B5+D5+F5+H5+J5+L5+N5)-(0.5*R4)+(S4)+(T4)+(U4)</f>
        <v>40.75</v>
      </c>
      <c r="R4" s="36">
        <v>2</v>
      </c>
      <c r="S4" s="36">
        <v>0</v>
      </c>
    </row>
    <row r="5" spans="1:19" ht="17.5" x14ac:dyDescent="0.35">
      <c r="A5" s="29" t="s">
        <v>7</v>
      </c>
      <c r="B5" s="1394">
        <f>IFERROR((((C4-B4)*24)), "0")</f>
        <v>5.5</v>
      </c>
      <c r="C5" s="1395"/>
      <c r="D5" s="1329">
        <f>IFERROR((((E4-D4)*24)), "0")</f>
        <v>10.500000000000002</v>
      </c>
      <c r="E5" s="1330"/>
      <c r="F5" s="1329" t="str">
        <f>IFERROR((((G4-F4)*24)), "0")</f>
        <v>0</v>
      </c>
      <c r="G5" s="1330"/>
      <c r="H5" s="1329">
        <f>IFERROR((((I4-H4)*24)), "0")</f>
        <v>6.5</v>
      </c>
      <c r="I5" s="1330"/>
      <c r="J5" s="1331">
        <f>IFERROR((((K4-J4)*24)), "0")</f>
        <v>8.75</v>
      </c>
      <c r="K5" s="1332"/>
      <c r="L5" s="1329">
        <f>IFERROR((((M4-L4)*24)), "0")</f>
        <v>10.500000000000002</v>
      </c>
      <c r="M5" s="1330"/>
      <c r="N5" s="1329" t="str">
        <f>IFERROR((((O4-N4)*24)), "0")</f>
        <v>0</v>
      </c>
      <c r="O5" s="1330"/>
      <c r="P5" s="488">
        <v>0</v>
      </c>
      <c r="Q5" s="32"/>
      <c r="R5" s="33"/>
      <c r="S5" s="33"/>
    </row>
    <row r="6" spans="1:19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491"/>
      <c r="Q6" s="34"/>
      <c r="R6" s="34"/>
      <c r="S6" s="34"/>
    </row>
    <row r="7" spans="1:19" ht="17.5" x14ac:dyDescent="0.35">
      <c r="A7" s="404" t="s">
        <v>185</v>
      </c>
      <c r="B7" s="135" t="s">
        <v>23</v>
      </c>
      <c r="C7" s="134" t="s">
        <v>23</v>
      </c>
      <c r="D7" s="138">
        <v>0.36458333333333331</v>
      </c>
      <c r="E7" s="137">
        <v>0.5625</v>
      </c>
      <c r="F7" s="138">
        <v>0.36458333333333331</v>
      </c>
      <c r="G7" s="137">
        <v>0.80208333333333337</v>
      </c>
      <c r="H7" s="59">
        <v>0.36458333333333331</v>
      </c>
      <c r="I7" s="60">
        <v>0.80208333333333337</v>
      </c>
      <c r="J7" s="434">
        <v>0.48958333333333331</v>
      </c>
      <c r="K7" s="114">
        <v>0.71875</v>
      </c>
      <c r="L7" s="135">
        <v>0.36458333333333331</v>
      </c>
      <c r="M7" s="134">
        <v>0.80208333333333337</v>
      </c>
      <c r="N7" s="138" t="s">
        <v>23</v>
      </c>
      <c r="O7" s="137" t="s">
        <v>23</v>
      </c>
      <c r="P7" s="136" t="s">
        <v>23</v>
      </c>
      <c r="Q7" s="405">
        <f>(B8+D8+F8+H8+J8+L8+N8)-(0.5*R7)+(S7)+(T7)+(U7)</f>
        <v>39.750000000000007</v>
      </c>
      <c r="R7" s="36">
        <v>4</v>
      </c>
      <c r="S7" s="36">
        <v>0</v>
      </c>
    </row>
    <row r="8" spans="1:19" ht="17.5" x14ac:dyDescent="0.35">
      <c r="A8" s="30" t="s">
        <v>7</v>
      </c>
      <c r="B8" s="1394" t="str">
        <f>IFERROR((((C7-B7)*24)), "0")</f>
        <v>0</v>
      </c>
      <c r="C8" s="1395"/>
      <c r="D8" s="1333">
        <f>IFERROR((((E7-D7)*24)), "0")</f>
        <v>4.75</v>
      </c>
      <c r="E8" s="1334"/>
      <c r="F8" s="1333">
        <f>IFERROR((((G7-F7)*24)), "0")</f>
        <v>10.500000000000002</v>
      </c>
      <c r="G8" s="1334"/>
      <c r="H8" s="1333">
        <f>IFERROR((((I7-H7)*24)), "0")</f>
        <v>10.500000000000002</v>
      </c>
      <c r="I8" s="1334"/>
      <c r="J8" s="1335">
        <f>IFERROR((((K7-J7)*24)), "0")</f>
        <v>5.5</v>
      </c>
      <c r="K8" s="1336"/>
      <c r="L8" s="1333">
        <f>IFERROR((((M7-L7)*24)), "0")</f>
        <v>10.500000000000002</v>
      </c>
      <c r="M8" s="1334"/>
      <c r="N8" s="1337" t="str">
        <f>IFERROR((((O7-N7)*24)), "0")</f>
        <v>0</v>
      </c>
      <c r="O8" s="1338"/>
      <c r="P8" s="489">
        <v>0</v>
      </c>
      <c r="Q8" s="42"/>
      <c r="R8" s="37"/>
      <c r="S8" s="37"/>
    </row>
    <row r="9" spans="1:19" ht="17.5" x14ac:dyDescent="0.35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491"/>
      <c r="Q9" s="43"/>
      <c r="R9" s="38"/>
      <c r="S9" s="38"/>
    </row>
    <row r="10" spans="1:19" ht="21" x14ac:dyDescent="0.35">
      <c r="A10" s="404" t="s">
        <v>192</v>
      </c>
      <c r="B10" s="59" t="s">
        <v>23</v>
      </c>
      <c r="C10" s="60" t="s">
        <v>23</v>
      </c>
      <c r="D10" s="117">
        <v>0.39583333333333331</v>
      </c>
      <c r="E10" s="116">
        <v>0.76041666666666663</v>
      </c>
      <c r="F10" s="135" t="s">
        <v>23</v>
      </c>
      <c r="G10" s="134" t="s">
        <v>23</v>
      </c>
      <c r="H10" s="94">
        <v>0.375</v>
      </c>
      <c r="I10" s="95">
        <v>0.80208333333333337</v>
      </c>
      <c r="J10" s="149">
        <v>0.36458333333333331</v>
      </c>
      <c r="K10" s="148" t="s">
        <v>215</v>
      </c>
      <c r="L10" s="50">
        <v>0.625</v>
      </c>
      <c r="M10" s="51">
        <v>0.80208333333333337</v>
      </c>
      <c r="N10" s="135">
        <v>0.36458333333333331</v>
      </c>
      <c r="O10" s="134">
        <v>0.71875</v>
      </c>
      <c r="P10" s="139" t="s">
        <v>207</v>
      </c>
      <c r="Q10" s="405">
        <f>(B11+D11+F11+H11+J11+L11+N11)-(0.5*R10)+(S10)+(T10)+(U10)</f>
        <v>30.25</v>
      </c>
      <c r="R10" s="36">
        <v>3</v>
      </c>
      <c r="S10" s="36">
        <v>0</v>
      </c>
    </row>
    <row r="11" spans="1:19" ht="17.5" x14ac:dyDescent="0.35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8.75</v>
      </c>
      <c r="E11" s="1338"/>
      <c r="F11" s="1337" t="str">
        <f>IFERROR((((G10-F10)*24)), "0")</f>
        <v>0</v>
      </c>
      <c r="G11" s="1338"/>
      <c r="H11" s="1337">
        <f>IFERROR((((I10-H10)*24)), "0")</f>
        <v>10.25</v>
      </c>
      <c r="I11" s="1338"/>
      <c r="J11" s="1341" t="str">
        <f>IFERROR((((K10-J10)*24)), "0")</f>
        <v>0</v>
      </c>
      <c r="K11" s="1342"/>
      <c r="L11" s="1337">
        <f>IFERROR((((M10-L10)*24)), "0")</f>
        <v>4.2500000000000009</v>
      </c>
      <c r="M11" s="1338"/>
      <c r="N11" s="1337">
        <f>IFERROR((((O10-N10)*24)), "0")</f>
        <v>8.5</v>
      </c>
      <c r="O11" s="1338"/>
      <c r="P11" s="490">
        <v>0</v>
      </c>
      <c r="Q11" s="42"/>
      <c r="R11" s="37"/>
      <c r="S11" s="37"/>
    </row>
    <row r="12" spans="1:19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492"/>
      <c r="Q12" s="43"/>
      <c r="R12" s="38"/>
      <c r="S12" s="38"/>
    </row>
    <row r="13" spans="1:19" ht="21" x14ac:dyDescent="0.35">
      <c r="A13" s="404" t="s">
        <v>24</v>
      </c>
      <c r="B13" s="135" t="s">
        <v>23</v>
      </c>
      <c r="C13" s="134" t="s">
        <v>23</v>
      </c>
      <c r="D13" s="117">
        <v>0.4375</v>
      </c>
      <c r="E13" s="116">
        <v>0.80208333333333337</v>
      </c>
      <c r="F13" s="94">
        <v>0.4375</v>
      </c>
      <c r="G13" s="95">
        <v>0.80208333333333337</v>
      </c>
      <c r="H13" s="50">
        <v>0.4375</v>
      </c>
      <c r="I13" s="51">
        <v>0.80208333333333337</v>
      </c>
      <c r="J13" s="115" t="s">
        <v>23</v>
      </c>
      <c r="K13" s="114" t="s">
        <v>23</v>
      </c>
      <c r="L13" s="94">
        <v>0.53125</v>
      </c>
      <c r="M13" s="95">
        <v>0.80208333333333337</v>
      </c>
      <c r="N13" s="50">
        <v>0.36458333333333331</v>
      </c>
      <c r="O13" s="51">
        <v>0.71875</v>
      </c>
      <c r="P13" s="52" t="s">
        <v>30</v>
      </c>
      <c r="Q13" s="405">
        <f>(B14+D14+F14+H14+J14+L14+N14)-(0.5*R13)+(S13)+(T13)+(U13)</f>
        <v>39.75</v>
      </c>
      <c r="R13" s="36">
        <v>3</v>
      </c>
      <c r="S13" s="36">
        <v>0</v>
      </c>
    </row>
    <row r="14" spans="1:19" x14ac:dyDescent="0.35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8.75</v>
      </c>
      <c r="E14" s="1338"/>
      <c r="F14" s="1337">
        <f>IFERROR((((G13-F13)*24)), "0")</f>
        <v>8.75</v>
      </c>
      <c r="G14" s="1338"/>
      <c r="H14" s="1337">
        <f>IFERROR((((I13-H13)*24)), "0")</f>
        <v>8.75</v>
      </c>
      <c r="I14" s="1338"/>
      <c r="J14" s="1337" t="str">
        <f>IFERROR((((K13-J13)*24)), "0")</f>
        <v>0</v>
      </c>
      <c r="K14" s="1338"/>
      <c r="L14" s="1337">
        <f>IFERROR((((M13-L13)*24)), "0")</f>
        <v>6.5000000000000009</v>
      </c>
      <c r="M14" s="1338"/>
      <c r="N14" s="1337">
        <f>IFERROR((((O13-N13)*24)), "0")</f>
        <v>8.5</v>
      </c>
      <c r="O14" s="1338"/>
      <c r="P14" s="113"/>
      <c r="Q14" s="44"/>
      <c r="R14" s="37"/>
      <c r="S14" s="37"/>
    </row>
    <row r="15" spans="1:19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492"/>
      <c r="Q15" s="45"/>
      <c r="R15" s="40"/>
      <c r="S15" s="40"/>
    </row>
    <row r="16" spans="1:19" ht="17.5" x14ac:dyDescent="0.35">
      <c r="A16" s="404" t="s">
        <v>26</v>
      </c>
      <c r="B16" s="94">
        <v>0.44791666666666669</v>
      </c>
      <c r="C16" s="95">
        <v>0.67708333333333337</v>
      </c>
      <c r="D16" s="50" t="s">
        <v>23</v>
      </c>
      <c r="E16" s="51" t="s">
        <v>23</v>
      </c>
      <c r="F16" s="50">
        <v>0.36458333333333331</v>
      </c>
      <c r="G16" s="51">
        <v>0.76041666666666663</v>
      </c>
      <c r="H16" s="50">
        <v>0.36458333333333331</v>
      </c>
      <c r="I16" s="51">
        <v>0.57291666666666663</v>
      </c>
      <c r="J16" s="50">
        <v>0.36458333333333331</v>
      </c>
      <c r="K16" s="51">
        <v>0.80208333333333337</v>
      </c>
      <c r="L16" s="50">
        <v>0.39583333333333331</v>
      </c>
      <c r="M16" s="51">
        <v>0.80208333333333337</v>
      </c>
      <c r="N16" s="94" t="s">
        <v>23</v>
      </c>
      <c r="O16" s="95" t="s">
        <v>23</v>
      </c>
      <c r="P16" s="126" t="s">
        <v>23</v>
      </c>
      <c r="Q16" s="405">
        <f>(B17+D17+F17+H17+J17+L17+N17)-(0.5*R16)+(S16)+(T16)+(U16)</f>
        <v>38.75</v>
      </c>
      <c r="R16" s="36">
        <v>3</v>
      </c>
      <c r="S16" s="36">
        <v>0</v>
      </c>
    </row>
    <row r="17" spans="1:19" x14ac:dyDescent="0.35">
      <c r="A17" s="29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9.5</v>
      </c>
      <c r="G17" s="1344"/>
      <c r="H17" s="1343">
        <f>IFERROR((((I16-H16)*24)), "0")</f>
        <v>5</v>
      </c>
      <c r="I17" s="1344"/>
      <c r="J17" s="1343">
        <f>IFERROR((((K16-J16)*24)), "0")</f>
        <v>10.500000000000002</v>
      </c>
      <c r="K17" s="1344"/>
      <c r="L17" s="1343">
        <f>IFERROR((((M16-L16)*24)), "0")</f>
        <v>9.7500000000000018</v>
      </c>
      <c r="M17" s="1344"/>
      <c r="N17" s="1343" t="str">
        <f>IFERROR((((O16-N16)*24)), "0")</f>
        <v>0</v>
      </c>
      <c r="O17" s="1344"/>
      <c r="P17" s="493">
        <v>0</v>
      </c>
      <c r="Q17" s="47"/>
      <c r="R17" s="24"/>
      <c r="S17" s="24"/>
    </row>
    <row r="18" spans="1:19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495"/>
      <c r="Q18" s="491"/>
      <c r="R18" s="19"/>
      <c r="S18" s="19"/>
    </row>
    <row r="19" spans="1:19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</row>
    <row r="20" spans="1:19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494" t="s">
        <v>0</v>
      </c>
      <c r="Q20" s="494"/>
      <c r="R20" s="20"/>
      <c r="S20" s="20"/>
    </row>
    <row r="21" spans="1:19" ht="39" x14ac:dyDescent="0.35">
      <c r="A21" s="3"/>
      <c r="B21" s="1345"/>
      <c r="C21" s="1374"/>
      <c r="D21" s="1502" t="s">
        <v>209</v>
      </c>
      <c r="E21" s="1541"/>
      <c r="F21" s="1546"/>
      <c r="G21" s="1557"/>
      <c r="H21" s="1508" t="s">
        <v>210</v>
      </c>
      <c r="I21" s="1509"/>
      <c r="J21" s="1508" t="s">
        <v>203</v>
      </c>
      <c r="K21" s="1509"/>
      <c r="L21" s="1508" t="s">
        <v>211</v>
      </c>
      <c r="M21" s="1562"/>
      <c r="N21" s="1361" t="s">
        <v>206</v>
      </c>
      <c r="O21" s="1362"/>
      <c r="P21" s="49" t="s">
        <v>208</v>
      </c>
      <c r="Q21" s="1367"/>
      <c r="R21" s="26"/>
      <c r="S21" s="26"/>
    </row>
    <row r="22" spans="1:19" x14ac:dyDescent="0.35">
      <c r="B22" s="1375"/>
      <c r="C22" s="1376"/>
      <c r="D22" s="1542"/>
      <c r="E22" s="1543"/>
      <c r="F22" s="1558"/>
      <c r="G22" s="1559"/>
      <c r="H22" s="1510"/>
      <c r="I22" s="1511"/>
      <c r="J22" s="1510"/>
      <c r="K22" s="1511"/>
      <c r="L22" s="1563"/>
      <c r="M22" s="1564"/>
      <c r="N22" s="1363"/>
      <c r="O22" s="1364"/>
      <c r="P22" s="48"/>
      <c r="Q22" s="1368"/>
      <c r="R22" s="27"/>
      <c r="S22" s="27"/>
    </row>
    <row r="23" spans="1:19" x14ac:dyDescent="0.35">
      <c r="B23" s="1375"/>
      <c r="C23" s="1376"/>
      <c r="D23" s="1542"/>
      <c r="E23" s="1543"/>
      <c r="F23" s="1558"/>
      <c r="G23" s="1559"/>
      <c r="H23" s="1510"/>
      <c r="I23" s="1511"/>
      <c r="J23" s="1510"/>
      <c r="K23" s="1511"/>
      <c r="L23" s="1563"/>
      <c r="M23" s="1564"/>
      <c r="N23" s="1363"/>
      <c r="O23" s="1364"/>
      <c r="P23" s="21"/>
      <c r="Q23" s="1368"/>
      <c r="R23" s="27"/>
      <c r="S23" s="27"/>
    </row>
    <row r="24" spans="1:19" x14ac:dyDescent="0.35">
      <c r="B24" s="1375"/>
      <c r="C24" s="1376"/>
      <c r="D24" s="1542"/>
      <c r="E24" s="1543"/>
      <c r="F24" s="1558"/>
      <c r="G24" s="1559"/>
      <c r="H24" s="1510"/>
      <c r="I24" s="1511"/>
      <c r="J24" s="1510"/>
      <c r="K24" s="1511"/>
      <c r="L24" s="1563"/>
      <c r="M24" s="1564"/>
      <c r="N24" s="1363"/>
      <c r="O24" s="1364"/>
      <c r="P24" s="21"/>
      <c r="Q24" s="1368"/>
      <c r="R24" s="27"/>
      <c r="S24" s="27"/>
    </row>
    <row r="25" spans="1:19" x14ac:dyDescent="0.35">
      <c r="B25" s="1375"/>
      <c r="C25" s="1376"/>
      <c r="D25" s="1542"/>
      <c r="E25" s="1543"/>
      <c r="F25" s="1558"/>
      <c r="G25" s="1559"/>
      <c r="H25" s="1510"/>
      <c r="I25" s="1511"/>
      <c r="J25" s="1510"/>
      <c r="K25" s="1511"/>
      <c r="L25" s="1563"/>
      <c r="M25" s="1564"/>
      <c r="N25" s="1363"/>
      <c r="O25" s="1364"/>
      <c r="P25" s="21"/>
      <c r="Q25" s="1368"/>
      <c r="R25" s="27"/>
      <c r="S25" s="27"/>
    </row>
    <row r="26" spans="1:19" x14ac:dyDescent="0.35">
      <c r="B26" s="1375"/>
      <c r="C26" s="1376"/>
      <c r="D26" s="1542"/>
      <c r="E26" s="1543"/>
      <c r="F26" s="1558"/>
      <c r="G26" s="1559"/>
      <c r="H26" s="1510"/>
      <c r="I26" s="1511"/>
      <c r="J26" s="1510"/>
      <c r="K26" s="1511"/>
      <c r="L26" s="1563"/>
      <c r="M26" s="1564"/>
      <c r="N26" s="1363"/>
      <c r="O26" s="1364"/>
      <c r="P26" s="21"/>
      <c r="Q26" s="1368"/>
      <c r="R26" s="27"/>
      <c r="S26" s="27"/>
    </row>
    <row r="27" spans="1:19" x14ac:dyDescent="0.35">
      <c r="B27" s="1375"/>
      <c r="C27" s="1376"/>
      <c r="D27" s="1542"/>
      <c r="E27" s="1543"/>
      <c r="F27" s="1558"/>
      <c r="G27" s="1559"/>
      <c r="H27" s="1510"/>
      <c r="I27" s="1511"/>
      <c r="J27" s="1510"/>
      <c r="K27" s="1511"/>
      <c r="L27" s="1563"/>
      <c r="M27" s="1564"/>
      <c r="N27" s="1363"/>
      <c r="O27" s="1364"/>
      <c r="P27" s="21"/>
      <c r="Q27" s="1368"/>
      <c r="R27" s="27"/>
      <c r="S27" s="27"/>
    </row>
    <row r="28" spans="1:19" x14ac:dyDescent="0.35">
      <c r="B28" s="1375"/>
      <c r="C28" s="1376"/>
      <c r="D28" s="1542"/>
      <c r="E28" s="1543"/>
      <c r="F28" s="1558"/>
      <c r="G28" s="1559"/>
      <c r="H28" s="1510"/>
      <c r="I28" s="1511"/>
      <c r="J28" s="1510"/>
      <c r="K28" s="1511"/>
      <c r="L28" s="1563"/>
      <c r="M28" s="1564"/>
      <c r="N28" s="1363"/>
      <c r="O28" s="1364"/>
      <c r="P28" s="21"/>
      <c r="Q28" s="1368"/>
      <c r="R28" s="27"/>
      <c r="S28" s="27"/>
    </row>
    <row r="29" spans="1:19" x14ac:dyDescent="0.35">
      <c r="B29" s="1375"/>
      <c r="C29" s="1376"/>
      <c r="D29" s="1542"/>
      <c r="E29" s="1543"/>
      <c r="F29" s="1558"/>
      <c r="G29" s="1559"/>
      <c r="H29" s="1510"/>
      <c r="I29" s="1511"/>
      <c r="J29" s="1510"/>
      <c r="K29" s="1511"/>
      <c r="L29" s="1563"/>
      <c r="M29" s="1564"/>
      <c r="N29" s="1363"/>
      <c r="O29" s="1364"/>
      <c r="P29" s="21"/>
      <c r="Q29" s="1368"/>
      <c r="R29" s="27"/>
      <c r="S29" s="27"/>
    </row>
    <row r="30" spans="1:19" x14ac:dyDescent="0.35">
      <c r="B30" s="1375"/>
      <c r="C30" s="1376"/>
      <c r="D30" s="1542"/>
      <c r="E30" s="1543"/>
      <c r="F30" s="1558"/>
      <c r="G30" s="1559"/>
      <c r="H30" s="1510"/>
      <c r="I30" s="1511"/>
      <c r="J30" s="1510"/>
      <c r="K30" s="1511"/>
      <c r="L30" s="1563"/>
      <c r="M30" s="1564"/>
      <c r="N30" s="1363"/>
      <c r="O30" s="1364"/>
      <c r="P30" s="21"/>
      <c r="Q30" s="1368"/>
      <c r="R30" s="27"/>
      <c r="S30" s="27"/>
    </row>
    <row r="31" spans="1:19" x14ac:dyDescent="0.35">
      <c r="B31" s="1377"/>
      <c r="C31" s="1378"/>
      <c r="D31" s="1544"/>
      <c r="E31" s="1545"/>
      <c r="F31" s="1560"/>
      <c r="G31" s="1561"/>
      <c r="H31" s="1512"/>
      <c r="I31" s="1513"/>
      <c r="J31" s="1512"/>
      <c r="K31" s="1513"/>
      <c r="L31" s="1565"/>
      <c r="M31" s="1566"/>
      <c r="N31" s="1365"/>
      <c r="O31" s="1366"/>
      <c r="P31" s="22"/>
      <c r="Q31" s="1369"/>
      <c r="R31" s="27"/>
      <c r="S31" s="27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S16 S13 S7 S4 S10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  <pageSetup scale="70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D15" sqref="D15:E15"/>
    </sheetView>
  </sheetViews>
  <sheetFormatPr defaultRowHeight="14.5" x14ac:dyDescent="0.35"/>
  <sheetData>
    <row r="1" spans="1:19" ht="25.5" x14ac:dyDescent="0.55000000000000004">
      <c r="A1" s="1482" t="s">
        <v>20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398"/>
      <c r="R1" s="23"/>
      <c r="S1" s="23"/>
    </row>
    <row r="2" spans="1:19" ht="18" x14ac:dyDescent="0.4">
      <c r="A2" s="402"/>
      <c r="B2" s="1484">
        <v>43051</v>
      </c>
      <c r="C2" s="1485"/>
      <c r="D2" s="1484">
        <v>43052</v>
      </c>
      <c r="E2" s="1485"/>
      <c r="F2" s="1484">
        <v>43053</v>
      </c>
      <c r="G2" s="1485"/>
      <c r="H2" s="1484">
        <v>43054</v>
      </c>
      <c r="I2" s="1485"/>
      <c r="J2" s="1484">
        <v>43055</v>
      </c>
      <c r="K2" s="1485"/>
      <c r="L2" s="1484">
        <v>43056</v>
      </c>
      <c r="M2" s="1485"/>
      <c r="N2" s="1484">
        <v>43057</v>
      </c>
      <c r="O2" s="1485"/>
      <c r="P2" s="1484">
        <v>43058</v>
      </c>
      <c r="Q2" s="1485"/>
    </row>
    <row r="3" spans="1:19" ht="23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505" t="s">
        <v>0</v>
      </c>
      <c r="Q3" s="401" t="s">
        <v>18</v>
      </c>
      <c r="R3" s="17" t="s">
        <v>17</v>
      </c>
      <c r="S3" s="18" t="s">
        <v>15</v>
      </c>
    </row>
    <row r="4" spans="1:19" ht="17.5" x14ac:dyDescent="0.35">
      <c r="A4" s="403" t="s">
        <v>184</v>
      </c>
      <c r="B4" s="135" t="s">
        <v>23</v>
      </c>
      <c r="C4" s="134" t="s">
        <v>23</v>
      </c>
      <c r="D4" s="117">
        <v>0.36458333333333331</v>
      </c>
      <c r="E4" s="116">
        <v>0.73958333333333337</v>
      </c>
      <c r="F4" s="59">
        <v>0.36458333333333331</v>
      </c>
      <c r="G4" s="140">
        <v>0.80208333333333337</v>
      </c>
      <c r="H4" s="138">
        <v>0.36458333333333331</v>
      </c>
      <c r="I4" s="137">
        <v>0.80208333333333337</v>
      </c>
      <c r="J4" s="54">
        <v>0.35416666666666669</v>
      </c>
      <c r="K4" s="127">
        <v>0.54166666666666663</v>
      </c>
      <c r="L4" s="298">
        <v>0.36458333333333331</v>
      </c>
      <c r="M4" s="127">
        <v>0.80208333333333337</v>
      </c>
      <c r="N4" s="94" t="s">
        <v>23</v>
      </c>
      <c r="O4" s="95" t="s">
        <v>23</v>
      </c>
      <c r="P4" s="139" t="s">
        <v>23</v>
      </c>
      <c r="Q4" s="405">
        <f>(B5+D5+F5+H5+J5+L5+N5)-(0.5*R4)+(S4)+(T4)+(U4)</f>
        <v>43.000000000000007</v>
      </c>
      <c r="R4" s="36">
        <v>4</v>
      </c>
      <c r="S4" s="36">
        <v>0</v>
      </c>
    </row>
    <row r="5" spans="1:19" ht="17.5" x14ac:dyDescent="0.35">
      <c r="A5" s="29" t="s">
        <v>7</v>
      </c>
      <c r="B5" s="1394" t="str">
        <f>IFERROR((((C4-B4)*24)), "0")</f>
        <v>0</v>
      </c>
      <c r="C5" s="1395"/>
      <c r="D5" s="1329">
        <f>IFERROR((((E4-D4)*24)), "0")</f>
        <v>9.0000000000000018</v>
      </c>
      <c r="E5" s="1330"/>
      <c r="F5" s="1329">
        <f>IFERROR((((G4-F4)*24)), "0")</f>
        <v>10.500000000000002</v>
      </c>
      <c r="G5" s="1330"/>
      <c r="H5" s="1329">
        <f>IFERROR((((I4-H4)*24)), "0")</f>
        <v>10.500000000000002</v>
      </c>
      <c r="I5" s="1330"/>
      <c r="J5" s="1331">
        <f>IFERROR((((K4-J4)*24)), "0")</f>
        <v>4.4999999999999982</v>
      </c>
      <c r="K5" s="1332"/>
      <c r="L5" s="1329">
        <f>IFERROR((((M4-L4)*24)), "0")</f>
        <v>10.500000000000002</v>
      </c>
      <c r="M5" s="1330"/>
      <c r="N5" s="1329" t="str">
        <f>IFERROR((((O4-N4)*24)), "0")</f>
        <v>0</v>
      </c>
      <c r="O5" s="1330"/>
      <c r="P5" s="503">
        <v>0</v>
      </c>
      <c r="Q5" s="32"/>
      <c r="R5" s="33"/>
      <c r="S5" s="33"/>
    </row>
    <row r="6" spans="1:19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498"/>
      <c r="Q6" s="34"/>
      <c r="R6" s="34"/>
      <c r="S6" s="34"/>
    </row>
    <row r="7" spans="1:19" ht="21" x14ac:dyDescent="0.35">
      <c r="A7" s="404" t="s">
        <v>185</v>
      </c>
      <c r="B7" s="135" t="s">
        <v>23</v>
      </c>
      <c r="C7" s="134" t="s">
        <v>23</v>
      </c>
      <c r="D7" s="138">
        <v>0.36458333333333331</v>
      </c>
      <c r="E7" s="137">
        <v>0.80208333333333337</v>
      </c>
      <c r="F7" s="53">
        <v>0.54166666666666663</v>
      </c>
      <c r="G7" s="66">
        <v>0.70833333333333337</v>
      </c>
      <c r="H7" s="53">
        <v>0.375</v>
      </c>
      <c r="I7" s="66">
        <v>0.70833333333333337</v>
      </c>
      <c r="J7" s="54">
        <v>0.375</v>
      </c>
      <c r="K7" s="114">
        <v>0.80208333333333337</v>
      </c>
      <c r="L7" s="135" t="s">
        <v>23</v>
      </c>
      <c r="M7" s="134" t="s">
        <v>23</v>
      </c>
      <c r="N7" s="138">
        <v>0.36458333333333331</v>
      </c>
      <c r="O7" s="137">
        <v>0.71875</v>
      </c>
      <c r="P7" s="136" t="s">
        <v>30</v>
      </c>
      <c r="Q7" s="405">
        <f>(B8+D8+F8+H8+J8+L8+N8)-(0.5*R7)+(S7)+(T7)+(U7)</f>
        <v>39.75</v>
      </c>
      <c r="R7" s="36">
        <v>3</v>
      </c>
      <c r="S7" s="36">
        <v>0</v>
      </c>
    </row>
    <row r="8" spans="1:19" ht="17.5" x14ac:dyDescent="0.35">
      <c r="A8" s="30" t="s">
        <v>7</v>
      </c>
      <c r="B8" s="1394" t="str">
        <f>IFERROR((((C7-B7)*24)), "0")</f>
        <v>0</v>
      </c>
      <c r="C8" s="1395"/>
      <c r="D8" s="1333">
        <f>IFERROR((((E7-D7)*24)), "0")</f>
        <v>10.500000000000002</v>
      </c>
      <c r="E8" s="1334"/>
      <c r="F8" s="1333">
        <f>IFERROR((((G7-F7)*24)), "0")</f>
        <v>4.0000000000000018</v>
      </c>
      <c r="G8" s="1334"/>
      <c r="H8" s="1333">
        <f>IFERROR((((I7-H7)*24)), "0")</f>
        <v>8</v>
      </c>
      <c r="I8" s="1334"/>
      <c r="J8" s="1335">
        <f>IFERROR((((K7-J7)*24)), "0")</f>
        <v>10.25</v>
      </c>
      <c r="K8" s="1336"/>
      <c r="L8" s="1333" t="str">
        <f>IFERROR((((M7-L7)*24)), "0")</f>
        <v>0</v>
      </c>
      <c r="M8" s="1334"/>
      <c r="N8" s="1337">
        <f>IFERROR((((O7-N7)*24)), "0")</f>
        <v>8.5</v>
      </c>
      <c r="O8" s="1338"/>
      <c r="P8" s="504">
        <v>0</v>
      </c>
      <c r="Q8" s="42"/>
      <c r="R8" s="37"/>
      <c r="S8" s="37"/>
    </row>
    <row r="9" spans="1:19" ht="17.5" x14ac:dyDescent="0.35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498"/>
      <c r="Q9" s="43"/>
      <c r="R9" s="38"/>
      <c r="S9" s="38"/>
    </row>
    <row r="10" spans="1:19" ht="21" x14ac:dyDescent="0.35">
      <c r="A10" s="404" t="s">
        <v>26</v>
      </c>
      <c r="B10" s="59" t="s">
        <v>23</v>
      </c>
      <c r="C10" s="60" t="s">
        <v>23</v>
      </c>
      <c r="D10" s="117">
        <v>0.42708333333333331</v>
      </c>
      <c r="E10" s="116">
        <v>0.80208333333333337</v>
      </c>
      <c r="F10" s="135">
        <v>0.48958333333333331</v>
      </c>
      <c r="G10" s="134">
        <v>0.76041666666666663</v>
      </c>
      <c r="H10" s="94">
        <v>0.36458333333333331</v>
      </c>
      <c r="I10" s="95">
        <v>0.80208333333333337</v>
      </c>
      <c r="J10" s="149" t="s">
        <v>23</v>
      </c>
      <c r="K10" s="148" t="s">
        <v>23</v>
      </c>
      <c r="L10" s="50">
        <v>0.44791666666666669</v>
      </c>
      <c r="M10" s="51">
        <v>0.76041666666666663</v>
      </c>
      <c r="N10" s="135">
        <v>0.36458333333333331</v>
      </c>
      <c r="O10" s="134">
        <v>0.71875</v>
      </c>
      <c r="P10" s="139" t="s">
        <v>60</v>
      </c>
      <c r="Q10" s="405">
        <f>(B11+D11+F11+H11+J11+L11+N11)-(0.5*R10)+(S10)+(T10)+(U10)</f>
        <v>40</v>
      </c>
      <c r="R10" s="36">
        <v>4</v>
      </c>
      <c r="S10" s="36">
        <v>0</v>
      </c>
    </row>
    <row r="11" spans="1:19" ht="17.5" x14ac:dyDescent="0.35">
      <c r="A11" s="30" t="s">
        <v>7</v>
      </c>
      <c r="B11" s="1337" t="str">
        <f>IFERROR((((C10-B10)*24)), "0")</f>
        <v>0</v>
      </c>
      <c r="C11" s="1338"/>
      <c r="D11" s="1337">
        <f>IFERROR((((E10-D10)*24)), "0")</f>
        <v>9.0000000000000018</v>
      </c>
      <c r="E11" s="1338"/>
      <c r="F11" s="1337">
        <f>IFERROR((((G10-F10)*24)), "0")</f>
        <v>6.5</v>
      </c>
      <c r="G11" s="1338"/>
      <c r="H11" s="1337">
        <f>IFERROR((((I10-H10)*24)), "0")</f>
        <v>10.500000000000002</v>
      </c>
      <c r="I11" s="1338"/>
      <c r="J11" s="1341" t="str">
        <f>IFERROR((((K10-J10)*24)), "0")</f>
        <v>0</v>
      </c>
      <c r="K11" s="1342"/>
      <c r="L11" s="1337">
        <f>IFERROR((((M10-L10)*24)), "0")</f>
        <v>7.4999999999999982</v>
      </c>
      <c r="M11" s="1338"/>
      <c r="N11" s="1337">
        <f>IFERROR((((O10-N10)*24)), "0")</f>
        <v>8.5</v>
      </c>
      <c r="O11" s="1338"/>
      <c r="P11" s="502">
        <v>0</v>
      </c>
      <c r="Q11" s="42"/>
      <c r="R11" s="37"/>
      <c r="S11" s="37"/>
    </row>
    <row r="12" spans="1:19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497"/>
      <c r="Q12" s="43"/>
      <c r="R12" s="38"/>
      <c r="S12" s="38"/>
    </row>
    <row r="13" spans="1:19" ht="17.5" x14ac:dyDescent="0.35">
      <c r="A13" s="404" t="s">
        <v>24</v>
      </c>
      <c r="B13" s="135">
        <v>0.44791666666666669</v>
      </c>
      <c r="C13" s="134">
        <v>0.67708333333333337</v>
      </c>
      <c r="D13" s="117" t="s">
        <v>23</v>
      </c>
      <c r="E13" s="116" t="s">
        <v>23</v>
      </c>
      <c r="F13" s="94">
        <v>0.36458333333333331</v>
      </c>
      <c r="G13" s="95">
        <v>0.80208333333333337</v>
      </c>
      <c r="H13" s="50">
        <v>0.55208333333333337</v>
      </c>
      <c r="I13" s="51">
        <v>0.76041666666666663</v>
      </c>
      <c r="J13" s="115">
        <v>0.36458333333333331</v>
      </c>
      <c r="K13" s="114">
        <v>0.80208333333333337</v>
      </c>
      <c r="L13" s="94">
        <v>0.36458333333333331</v>
      </c>
      <c r="M13" s="95">
        <v>0.80208333333333337</v>
      </c>
      <c r="N13" s="50" t="s">
        <v>23</v>
      </c>
      <c r="O13" s="51" t="s">
        <v>23</v>
      </c>
      <c r="P13" s="52" t="s">
        <v>23</v>
      </c>
      <c r="Q13" s="405">
        <f>(B14+D14+F14+H14+J14+L14+N14)-(0.5*R13)+(S13)+(T13)+(U13)</f>
        <v>40</v>
      </c>
      <c r="R13" s="36">
        <v>4</v>
      </c>
      <c r="S13" s="36">
        <v>0</v>
      </c>
    </row>
    <row r="14" spans="1:19" x14ac:dyDescent="0.35">
      <c r="A14" s="30" t="s">
        <v>7</v>
      </c>
      <c r="B14" s="1402">
        <f>IFERROR((((C13-B13)*24)), "0")</f>
        <v>5.5</v>
      </c>
      <c r="C14" s="1403"/>
      <c r="D14" s="1337" t="str">
        <f>IFERROR((((E13-D13)*24)), "0")</f>
        <v>0</v>
      </c>
      <c r="E14" s="1338"/>
      <c r="F14" s="1337">
        <f>IFERROR((((G13-F13)*24)), "0")</f>
        <v>10.500000000000002</v>
      </c>
      <c r="G14" s="1338"/>
      <c r="H14" s="1337">
        <f>IFERROR((((I13-H13)*24)), "0")</f>
        <v>4.9999999999999982</v>
      </c>
      <c r="I14" s="1338"/>
      <c r="J14" s="1337">
        <f>IFERROR((((K13-J13)*24)), "0")</f>
        <v>10.500000000000002</v>
      </c>
      <c r="K14" s="1338"/>
      <c r="L14" s="1337">
        <f>IFERROR((((M13-L13)*24)), "0")</f>
        <v>10.500000000000002</v>
      </c>
      <c r="M14" s="1338"/>
      <c r="N14" s="1337" t="str">
        <f>IFERROR((((O13-N13)*24)), "0")</f>
        <v>0</v>
      </c>
      <c r="O14" s="1338"/>
      <c r="P14" s="113"/>
      <c r="Q14" s="44"/>
      <c r="R14" s="37"/>
      <c r="S14" s="37"/>
    </row>
    <row r="15" spans="1:19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497"/>
      <c r="Q15" s="45"/>
      <c r="R15" s="40"/>
      <c r="S15" s="40"/>
    </row>
    <row r="16" spans="1:19" ht="17.5" x14ac:dyDescent="0.35">
      <c r="A16" s="404" t="s">
        <v>192</v>
      </c>
      <c r="B16" s="94">
        <v>0.44791666666666669</v>
      </c>
      <c r="C16" s="95">
        <v>0.67708333333333337</v>
      </c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405">
        <f>(B17+D17+F17+H17+J17+L17+N17)-(0.5*R16)+(S16)+(T16)+(U16)</f>
        <v>5.5</v>
      </c>
      <c r="R16" s="36"/>
      <c r="S16" s="36">
        <v>0</v>
      </c>
    </row>
    <row r="17" spans="1:19" x14ac:dyDescent="0.35">
      <c r="A17" s="29" t="s">
        <v>7</v>
      </c>
      <c r="B17" s="1343">
        <f>IFERROR((((C16-B16)*24)), "0")</f>
        <v>5.5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499">
        <v>0</v>
      </c>
      <c r="Q17" s="47"/>
      <c r="R17" s="24"/>
      <c r="S17" s="24"/>
    </row>
    <row r="18" spans="1:19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501"/>
      <c r="Q18" s="498"/>
      <c r="R18" s="19"/>
      <c r="S18" s="19"/>
    </row>
    <row r="19" spans="1:19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</row>
    <row r="20" spans="1:19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500" t="s">
        <v>0</v>
      </c>
      <c r="Q20" s="500"/>
      <c r="R20" s="20"/>
      <c r="S20" s="20"/>
    </row>
    <row r="21" spans="1:19" x14ac:dyDescent="0.35">
      <c r="A21" s="3"/>
      <c r="B21" s="1345" t="s">
        <v>216</v>
      </c>
      <c r="C21" s="1374"/>
      <c r="D21" s="1546"/>
      <c r="E21" s="1552"/>
      <c r="F21" s="1502" t="s">
        <v>212</v>
      </c>
      <c r="G21" s="1503"/>
      <c r="H21" s="1508" t="s">
        <v>213</v>
      </c>
      <c r="I21" s="1509"/>
      <c r="J21" s="1508" t="s">
        <v>214</v>
      </c>
      <c r="K21" s="1509"/>
      <c r="L21" s="1525"/>
      <c r="M21" s="1567"/>
      <c r="N21" s="1361"/>
      <c r="O21" s="1362"/>
      <c r="P21" s="49"/>
      <c r="Q21" s="1367"/>
      <c r="R21" s="26"/>
      <c r="S21" s="26"/>
    </row>
    <row r="22" spans="1:19" x14ac:dyDescent="0.35">
      <c r="B22" s="1375"/>
      <c r="C22" s="1376"/>
      <c r="D22" s="1553"/>
      <c r="E22" s="1554"/>
      <c r="F22" s="1504"/>
      <c r="G22" s="1505"/>
      <c r="H22" s="1510"/>
      <c r="I22" s="1511"/>
      <c r="J22" s="1510"/>
      <c r="K22" s="1511"/>
      <c r="L22" s="1568"/>
      <c r="M22" s="1569"/>
      <c r="N22" s="1363"/>
      <c r="O22" s="1364"/>
      <c r="P22" s="48"/>
      <c r="Q22" s="1368"/>
      <c r="R22" s="27"/>
      <c r="S22" s="27"/>
    </row>
    <row r="23" spans="1:19" x14ac:dyDescent="0.35">
      <c r="B23" s="1375"/>
      <c r="C23" s="1376"/>
      <c r="D23" s="1553"/>
      <c r="E23" s="1554"/>
      <c r="F23" s="1504"/>
      <c r="G23" s="1505"/>
      <c r="H23" s="1510"/>
      <c r="I23" s="1511"/>
      <c r="J23" s="1510"/>
      <c r="K23" s="1511"/>
      <c r="L23" s="1568"/>
      <c r="M23" s="1569"/>
      <c r="N23" s="1363"/>
      <c r="O23" s="1364"/>
      <c r="P23" s="21"/>
      <c r="Q23" s="1368"/>
      <c r="R23" s="27"/>
      <c r="S23" s="27"/>
    </row>
    <row r="24" spans="1:19" x14ac:dyDescent="0.35">
      <c r="B24" s="1375"/>
      <c r="C24" s="1376"/>
      <c r="D24" s="1553"/>
      <c r="E24" s="1554"/>
      <c r="F24" s="1504"/>
      <c r="G24" s="1505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19" x14ac:dyDescent="0.35">
      <c r="B25" s="1375"/>
      <c r="C25" s="1376"/>
      <c r="D25" s="1553"/>
      <c r="E25" s="1554"/>
      <c r="F25" s="1504"/>
      <c r="G25" s="1505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19" x14ac:dyDescent="0.35">
      <c r="B26" s="1375"/>
      <c r="C26" s="1376"/>
      <c r="D26" s="1553"/>
      <c r="E26" s="1554"/>
      <c r="F26" s="1504"/>
      <c r="G26" s="1505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19" x14ac:dyDescent="0.35">
      <c r="B27" s="1375"/>
      <c r="C27" s="1376"/>
      <c r="D27" s="1553"/>
      <c r="E27" s="1554"/>
      <c r="F27" s="1504"/>
      <c r="G27" s="1505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19" x14ac:dyDescent="0.35">
      <c r="B28" s="1375"/>
      <c r="C28" s="1376"/>
      <c r="D28" s="1553"/>
      <c r="E28" s="1554"/>
      <c r="F28" s="1504"/>
      <c r="G28" s="1505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19" x14ac:dyDescent="0.35">
      <c r="B29" s="1375"/>
      <c r="C29" s="1376"/>
      <c r="D29" s="1553"/>
      <c r="E29" s="1554"/>
      <c r="F29" s="1504"/>
      <c r="G29" s="1505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19" x14ac:dyDescent="0.35">
      <c r="B30" s="1375"/>
      <c r="C30" s="1376"/>
      <c r="D30" s="1553"/>
      <c r="E30" s="1554"/>
      <c r="F30" s="1504"/>
      <c r="G30" s="1505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19" x14ac:dyDescent="0.35">
      <c r="B31" s="1377"/>
      <c r="C31" s="1378"/>
      <c r="D31" s="1555"/>
      <c r="E31" s="1556"/>
      <c r="F31" s="1506"/>
      <c r="G31" s="1507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 S13 S7 S4 S10">
      <formula1>PTO</formula1>
    </dataValidation>
  </dataValidation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B19" sqref="B19:Q19"/>
    </sheetView>
  </sheetViews>
  <sheetFormatPr defaultRowHeight="14.5" x14ac:dyDescent="0.35"/>
  <sheetData>
    <row r="1" spans="1:20" ht="25.5" x14ac:dyDescent="0.55000000000000004">
      <c r="A1" s="1572" t="s">
        <v>20</v>
      </c>
      <c r="B1" s="1573"/>
      <c r="C1" s="1573"/>
      <c r="D1" s="1573"/>
      <c r="E1" s="1573"/>
      <c r="F1" s="1573"/>
      <c r="G1" s="1573"/>
      <c r="H1" s="1573"/>
      <c r="I1" s="1573"/>
      <c r="J1" s="1573"/>
      <c r="K1" s="1573"/>
      <c r="L1" s="1573"/>
      <c r="M1" s="1573"/>
      <c r="N1" s="1573"/>
      <c r="O1" s="1573"/>
      <c r="P1" s="1573"/>
      <c r="Q1" s="525"/>
      <c r="R1" s="23"/>
      <c r="S1" s="23"/>
    </row>
    <row r="2" spans="1:20" ht="18" x14ac:dyDescent="0.4">
      <c r="A2" s="526"/>
      <c r="B2" s="1574">
        <v>43058</v>
      </c>
      <c r="C2" s="1575"/>
      <c r="D2" s="1574">
        <v>43059</v>
      </c>
      <c r="E2" s="1575"/>
      <c r="F2" s="1574">
        <v>43060</v>
      </c>
      <c r="G2" s="1575"/>
      <c r="H2" s="1574">
        <v>43061</v>
      </c>
      <c r="I2" s="1575"/>
      <c r="J2" s="1574">
        <v>43062</v>
      </c>
      <c r="K2" s="1575"/>
      <c r="L2" s="1574">
        <v>43063</v>
      </c>
      <c r="M2" s="1575"/>
      <c r="N2" s="1574">
        <v>43064</v>
      </c>
      <c r="O2" s="1575"/>
      <c r="P2" s="1574">
        <v>43065</v>
      </c>
      <c r="Q2" s="1575"/>
    </row>
    <row r="3" spans="1:20" ht="23" x14ac:dyDescent="0.5">
      <c r="A3" s="522"/>
      <c r="B3" s="1576" t="s">
        <v>0</v>
      </c>
      <c r="C3" s="1577"/>
      <c r="D3" s="1576" t="s">
        <v>1</v>
      </c>
      <c r="E3" s="1578"/>
      <c r="F3" s="1576" t="s">
        <v>2</v>
      </c>
      <c r="G3" s="1578"/>
      <c r="H3" s="1576" t="s">
        <v>3</v>
      </c>
      <c r="I3" s="1578"/>
      <c r="J3" s="1576" t="s">
        <v>4</v>
      </c>
      <c r="K3" s="1578"/>
      <c r="L3" s="1576" t="s">
        <v>5</v>
      </c>
      <c r="M3" s="1578"/>
      <c r="N3" s="1576" t="s">
        <v>6</v>
      </c>
      <c r="O3" s="1576"/>
      <c r="P3" s="523" t="s">
        <v>0</v>
      </c>
      <c r="Q3" s="524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529" t="s">
        <v>184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59">
        <v>0.47916666666666669</v>
      </c>
      <c r="G4" s="140">
        <v>0.80208333333333337</v>
      </c>
      <c r="H4" s="138">
        <v>0.36458333333333331</v>
      </c>
      <c r="I4" s="137">
        <v>0.66666666666666663</v>
      </c>
      <c r="J4" s="54" t="s">
        <v>218</v>
      </c>
      <c r="K4" s="81" t="s">
        <v>219</v>
      </c>
      <c r="L4" s="298">
        <v>0.36458333333333331</v>
      </c>
      <c r="M4" s="127">
        <v>0.80208333333333337</v>
      </c>
      <c r="N4" s="94" t="s">
        <v>23</v>
      </c>
      <c r="O4" s="95" t="s">
        <v>23</v>
      </c>
      <c r="P4" s="139" t="s">
        <v>23</v>
      </c>
      <c r="Q4" s="528">
        <f>(B5+D5+F5+H5+J5+L5+N5)-(0.5*R4)+(S4)+(T4)+(U4)</f>
        <v>42</v>
      </c>
      <c r="R4" s="36">
        <v>4</v>
      </c>
      <c r="S4" s="36">
        <v>0</v>
      </c>
      <c r="T4" s="36">
        <v>8</v>
      </c>
    </row>
    <row r="5" spans="1:20" ht="17.5" x14ac:dyDescent="0.35">
      <c r="A5" s="29" t="s">
        <v>7</v>
      </c>
      <c r="B5" s="1394" t="str">
        <f>IFERROR((((C4-B4)*24)), "0")</f>
        <v>0</v>
      </c>
      <c r="C5" s="1395"/>
      <c r="D5" s="1329">
        <f>IFERROR((((E4-D4)*24)), "0")</f>
        <v>10.500000000000002</v>
      </c>
      <c r="E5" s="1330"/>
      <c r="F5" s="1329">
        <f>IFERROR((((G4-F4)*24)), "0")</f>
        <v>7.75</v>
      </c>
      <c r="G5" s="1330"/>
      <c r="H5" s="1329">
        <f>IFERROR((((I4-H4)*24)), "0")</f>
        <v>7.25</v>
      </c>
      <c r="I5" s="1330"/>
      <c r="J5" s="1331"/>
      <c r="K5" s="1332"/>
      <c r="L5" s="1329">
        <f>IFERROR((((M4-L4)*24)), "0")</f>
        <v>10.500000000000002</v>
      </c>
      <c r="M5" s="1330"/>
      <c r="N5" s="1329" t="str">
        <f>IFERROR((((O4-N4)*24)), "0")</f>
        <v>0</v>
      </c>
      <c r="O5" s="1330"/>
      <c r="P5" s="512">
        <v>0</v>
      </c>
      <c r="Q5" s="32"/>
      <c r="R5" s="33"/>
      <c r="S5" s="33"/>
      <c r="T5" s="33"/>
    </row>
    <row r="6" spans="1:20" ht="17.5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507"/>
      <c r="Q6" s="34"/>
      <c r="R6" s="34"/>
      <c r="S6" s="34"/>
      <c r="T6" s="35"/>
    </row>
    <row r="7" spans="1:20" ht="21" x14ac:dyDescent="0.35">
      <c r="A7" s="527" t="s">
        <v>185</v>
      </c>
      <c r="B7" s="135">
        <v>0.44791666666666669</v>
      </c>
      <c r="C7" s="134">
        <v>0.67708333333333337</v>
      </c>
      <c r="D7" s="138" t="s">
        <v>23</v>
      </c>
      <c r="E7" s="137" t="s">
        <v>23</v>
      </c>
      <c r="F7" s="59">
        <v>0.36458333333333331</v>
      </c>
      <c r="G7" s="60">
        <v>0.71875</v>
      </c>
      <c r="H7" s="59">
        <v>0.36458333333333331</v>
      </c>
      <c r="I7" s="60">
        <v>0.80208333333333337</v>
      </c>
      <c r="J7" s="54" t="s">
        <v>218</v>
      </c>
      <c r="K7" s="146" t="s">
        <v>219</v>
      </c>
      <c r="L7" s="135" t="s">
        <v>27</v>
      </c>
      <c r="M7" s="134" t="s">
        <v>23</v>
      </c>
      <c r="N7" s="138">
        <v>0.36458333333333331</v>
      </c>
      <c r="O7" s="137">
        <v>0.71875</v>
      </c>
      <c r="P7" s="136" t="s">
        <v>30</v>
      </c>
      <c r="Q7" s="531">
        <f>(B8+D8+F8+H8+J8+L8+N8)-(0.5*R7)+(S7)+(T7)+(U7)</f>
        <v>40</v>
      </c>
      <c r="R7" s="36">
        <v>2</v>
      </c>
      <c r="S7" s="36">
        <v>0</v>
      </c>
      <c r="T7" s="36">
        <v>8</v>
      </c>
    </row>
    <row r="8" spans="1:20" ht="17.5" x14ac:dyDescent="0.35">
      <c r="A8" s="30" t="s">
        <v>7</v>
      </c>
      <c r="B8" s="1394">
        <f>IFERROR((((C7-B7)*24)), "0")</f>
        <v>5.5</v>
      </c>
      <c r="C8" s="1395"/>
      <c r="D8" s="1333" t="str">
        <f>IFERROR((((E7-D7)*24)), "0")</f>
        <v>0</v>
      </c>
      <c r="E8" s="1334"/>
      <c r="F8" s="1333">
        <f>IFERROR((((G7-F7)*24)), "0")</f>
        <v>8.5</v>
      </c>
      <c r="G8" s="1334"/>
      <c r="H8" s="1333">
        <f>IFERROR((((I7-H7)*24)), "0")</f>
        <v>10.500000000000002</v>
      </c>
      <c r="I8" s="1334"/>
      <c r="J8" s="1335"/>
      <c r="K8" s="1336"/>
      <c r="L8" s="1333" t="str">
        <f>IFERROR((((M7-L7)*24)), "0")</f>
        <v>0</v>
      </c>
      <c r="M8" s="1334"/>
      <c r="N8" s="1337">
        <f>IFERROR((((O7-N7)*24)), "0")</f>
        <v>8.5</v>
      </c>
      <c r="O8" s="1338"/>
      <c r="P8" s="513">
        <v>0</v>
      </c>
      <c r="Q8" s="42"/>
      <c r="R8" s="37"/>
      <c r="S8" s="37"/>
      <c r="T8" s="37"/>
    </row>
    <row r="9" spans="1:20" ht="17.5" x14ac:dyDescent="0.35">
      <c r="A9" s="19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507"/>
      <c r="Q9" s="43"/>
      <c r="R9" s="38"/>
      <c r="S9" s="38"/>
      <c r="T9" s="39"/>
    </row>
    <row r="10" spans="1:20" ht="21" x14ac:dyDescent="0.35">
      <c r="A10" s="530" t="s">
        <v>26</v>
      </c>
      <c r="B10" s="59">
        <v>0.44791666666666669</v>
      </c>
      <c r="C10" s="60">
        <v>0.67708333333333337</v>
      </c>
      <c r="D10" s="117">
        <v>0.53125</v>
      </c>
      <c r="E10" s="116">
        <v>0.76041666666666663</v>
      </c>
      <c r="F10" s="135" t="s">
        <v>23</v>
      </c>
      <c r="G10" s="134" t="s">
        <v>23</v>
      </c>
      <c r="H10" s="94">
        <v>0.55208333333333337</v>
      </c>
      <c r="I10" s="95">
        <v>0.80208333333333337</v>
      </c>
      <c r="J10" s="147" t="s">
        <v>218</v>
      </c>
      <c r="K10" s="146" t="s">
        <v>219</v>
      </c>
      <c r="L10" s="50">
        <v>0.44791666666666669</v>
      </c>
      <c r="M10" s="51">
        <v>0.76041666666666663</v>
      </c>
      <c r="N10" s="135">
        <v>0.36458333333333331</v>
      </c>
      <c r="O10" s="134">
        <v>0.71875</v>
      </c>
      <c r="P10" s="139" t="s">
        <v>60</v>
      </c>
      <c r="Q10" s="528">
        <f>(B11+D11+F11+H11+J11+L11+N11)-(0.5*R10)+(S10)+(T10)+(U10)</f>
        <v>40</v>
      </c>
      <c r="R10" s="36">
        <v>2</v>
      </c>
      <c r="S10" s="36">
        <v>0</v>
      </c>
      <c r="T10" s="36">
        <v>8</v>
      </c>
    </row>
    <row r="11" spans="1:20" ht="17.5" x14ac:dyDescent="0.35">
      <c r="A11" s="30" t="s">
        <v>7</v>
      </c>
      <c r="B11" s="1337">
        <f>IFERROR((((C10-B10)*24)), "0")</f>
        <v>5.5</v>
      </c>
      <c r="C11" s="1338"/>
      <c r="D11" s="1337">
        <f>IFERROR((((E10-D10)*24)), "0")</f>
        <v>5.4999999999999991</v>
      </c>
      <c r="E11" s="1338"/>
      <c r="F11" s="1337" t="str">
        <f>IFERROR((((G10-F10)*24)), "0")</f>
        <v>0</v>
      </c>
      <c r="G11" s="1338"/>
      <c r="H11" s="1337">
        <f>IFERROR((((I10-H10)*24)), "0")</f>
        <v>6</v>
      </c>
      <c r="I11" s="1338"/>
      <c r="J11" s="1341"/>
      <c r="K11" s="1342"/>
      <c r="L11" s="1337">
        <f>IFERROR((((M10-L10)*24)), "0")</f>
        <v>7.4999999999999982</v>
      </c>
      <c r="M11" s="1338"/>
      <c r="N11" s="1337">
        <f>IFERROR((((O10-N10)*24)), "0")</f>
        <v>8.5</v>
      </c>
      <c r="O11" s="1338"/>
      <c r="P11" s="511">
        <v>0</v>
      </c>
      <c r="Q11" s="42"/>
      <c r="R11" s="37"/>
      <c r="S11" s="37"/>
      <c r="T11" s="37"/>
    </row>
    <row r="12" spans="1:20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506"/>
      <c r="Q12" s="43"/>
      <c r="R12" s="38"/>
      <c r="S12" s="38"/>
      <c r="T12" s="39"/>
    </row>
    <row r="13" spans="1:20" ht="17.5" x14ac:dyDescent="0.35">
      <c r="A13" s="527" t="s">
        <v>24</v>
      </c>
      <c r="B13" s="135" t="s">
        <v>23</v>
      </c>
      <c r="C13" s="134" t="s">
        <v>23</v>
      </c>
      <c r="D13" s="117">
        <v>0.36458333333333331</v>
      </c>
      <c r="E13" s="116">
        <v>0.80208333333333337</v>
      </c>
      <c r="F13" s="94">
        <v>0.36458333333333331</v>
      </c>
      <c r="G13" s="95">
        <v>0.80208333333333337</v>
      </c>
      <c r="H13" s="50" t="s">
        <v>27</v>
      </c>
      <c r="I13" s="51" t="s">
        <v>23</v>
      </c>
      <c r="J13" s="147" t="s">
        <v>218</v>
      </c>
      <c r="K13" s="146" t="s">
        <v>219</v>
      </c>
      <c r="L13" s="94" t="s">
        <v>27</v>
      </c>
      <c r="M13" s="95" t="s">
        <v>23</v>
      </c>
      <c r="N13" s="50" t="s">
        <v>27</v>
      </c>
      <c r="O13" s="51" t="s">
        <v>23</v>
      </c>
      <c r="P13" s="52" t="s">
        <v>33</v>
      </c>
      <c r="Q13" s="531">
        <f>(B14+D14+F14+H14+J14+L14+N14)-(0.5*R13)+(S13)+(T13)+(U13)</f>
        <v>40</v>
      </c>
      <c r="R13" s="36">
        <v>2</v>
      </c>
      <c r="S13" s="36">
        <v>12</v>
      </c>
      <c r="T13" s="36">
        <v>8</v>
      </c>
    </row>
    <row r="14" spans="1:20" x14ac:dyDescent="0.35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10.500000000000002</v>
      </c>
      <c r="E14" s="1338"/>
      <c r="F14" s="1337">
        <f>IFERROR((((G13-F13)*24)), "0")</f>
        <v>10.500000000000002</v>
      </c>
      <c r="G14" s="1338"/>
      <c r="H14" s="1337" t="str">
        <f>IFERROR((((I13-H13)*24)), "0")</f>
        <v>0</v>
      </c>
      <c r="I14" s="1338"/>
      <c r="J14" s="1337"/>
      <c r="K14" s="1338"/>
      <c r="L14" s="1337" t="str">
        <f>IFERROR((((M13-L13)*24)), "0")</f>
        <v>0</v>
      </c>
      <c r="M14" s="1338"/>
      <c r="N14" s="1337" t="str">
        <f>IFERROR((((O13-N13)*24)), "0")</f>
        <v>0</v>
      </c>
      <c r="O14" s="1338"/>
      <c r="P14" s="113"/>
      <c r="Q14" s="44"/>
      <c r="R14" s="37"/>
      <c r="S14" s="37"/>
      <c r="T14" s="37"/>
    </row>
    <row r="15" spans="1:20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506"/>
      <c r="Q15" s="45"/>
      <c r="R15" s="40"/>
      <c r="S15" s="40"/>
      <c r="T15" s="39"/>
    </row>
    <row r="16" spans="1:20" ht="17.5" x14ac:dyDescent="0.35">
      <c r="A16" s="530" t="s">
        <v>182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>
        <v>0.36458333333333331</v>
      </c>
      <c r="M16" s="51">
        <v>0.80208333333333337</v>
      </c>
      <c r="N16" s="94"/>
      <c r="O16" s="95"/>
      <c r="P16" s="126"/>
      <c r="Q16" s="528">
        <f>(B17+D17+F17+H17+J17+L17+N17)-(0.5*R16)+(S16)+(T16)+(U16)</f>
        <v>18.5</v>
      </c>
      <c r="R16" s="36"/>
      <c r="S16" s="36">
        <v>0</v>
      </c>
      <c r="T16" s="36">
        <v>8</v>
      </c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10.500000000000002</v>
      </c>
      <c r="M17" s="1344"/>
      <c r="N17" s="1343">
        <f>IFERROR((((O16-N16)*24)), "0")</f>
        <v>0</v>
      </c>
      <c r="O17" s="1344"/>
      <c r="P17" s="508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510"/>
      <c r="Q18" s="507"/>
      <c r="R18" s="19"/>
      <c r="S18" s="19"/>
    </row>
    <row r="19" spans="1:20" ht="26" x14ac:dyDescent="0.45">
      <c r="A19" s="1"/>
      <c r="B19" s="1579" t="s">
        <v>8</v>
      </c>
      <c r="C19" s="1580"/>
      <c r="D19" s="1580"/>
      <c r="E19" s="1580"/>
      <c r="F19" s="1580"/>
      <c r="G19" s="1580"/>
      <c r="H19" s="1580"/>
      <c r="I19" s="1580"/>
      <c r="J19" s="1580"/>
      <c r="K19" s="1580"/>
      <c r="L19" s="1580"/>
      <c r="M19" s="1580"/>
      <c r="N19" s="1580"/>
      <c r="O19" s="1580"/>
      <c r="P19" s="1580"/>
      <c r="Q19" s="1581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509" t="s">
        <v>0</v>
      </c>
      <c r="Q20" s="509"/>
      <c r="R20" s="20"/>
      <c r="S20" s="20"/>
    </row>
    <row r="21" spans="1:20" x14ac:dyDescent="0.35">
      <c r="A21" s="3"/>
      <c r="B21" s="1345"/>
      <c r="C21" s="1374"/>
      <c r="D21" s="1546"/>
      <c r="E21" s="1552"/>
      <c r="F21" s="1502" t="s">
        <v>217</v>
      </c>
      <c r="G21" s="1503"/>
      <c r="H21" s="1519"/>
      <c r="I21" s="1520"/>
      <c r="J21" s="1502" t="s">
        <v>221</v>
      </c>
      <c r="K21" s="1582"/>
      <c r="L21" s="1508" t="s">
        <v>220</v>
      </c>
      <c r="M21" s="1562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04"/>
      <c r="G22" s="1505"/>
      <c r="H22" s="1521"/>
      <c r="I22" s="1522"/>
      <c r="J22" s="1583"/>
      <c r="K22" s="1584"/>
      <c r="L22" s="1563"/>
      <c r="M22" s="1564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04"/>
      <c r="G23" s="1505"/>
      <c r="H23" s="1521"/>
      <c r="I23" s="1522"/>
      <c r="J23" s="1583"/>
      <c r="K23" s="1584"/>
      <c r="L23" s="1563"/>
      <c r="M23" s="1564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04"/>
      <c r="G24" s="1505"/>
      <c r="H24" s="1521"/>
      <c r="I24" s="1522"/>
      <c r="J24" s="1583"/>
      <c r="K24" s="1584"/>
      <c r="L24" s="1563"/>
      <c r="M24" s="1564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04"/>
      <c r="G25" s="1505"/>
      <c r="H25" s="1521"/>
      <c r="I25" s="1522"/>
      <c r="J25" s="1583"/>
      <c r="K25" s="1584"/>
      <c r="L25" s="1563"/>
      <c r="M25" s="1564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04"/>
      <c r="G26" s="1505"/>
      <c r="H26" s="1521"/>
      <c r="I26" s="1522"/>
      <c r="J26" s="1583"/>
      <c r="K26" s="1584"/>
      <c r="L26" s="1563"/>
      <c r="M26" s="1564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04"/>
      <c r="G27" s="1505"/>
      <c r="H27" s="1521"/>
      <c r="I27" s="1522"/>
      <c r="J27" s="1583"/>
      <c r="K27" s="1584"/>
      <c r="L27" s="1563"/>
      <c r="M27" s="1564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04"/>
      <c r="G28" s="1505"/>
      <c r="H28" s="1521"/>
      <c r="I28" s="1522"/>
      <c r="J28" s="1583"/>
      <c r="K28" s="1584"/>
      <c r="L28" s="1563"/>
      <c r="M28" s="1564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04"/>
      <c r="G29" s="1505"/>
      <c r="H29" s="1521"/>
      <c r="I29" s="1522"/>
      <c r="J29" s="1583"/>
      <c r="K29" s="1584"/>
      <c r="L29" s="1563"/>
      <c r="M29" s="1564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04"/>
      <c r="G30" s="1505"/>
      <c r="H30" s="1521"/>
      <c r="I30" s="1522"/>
      <c r="J30" s="1583"/>
      <c r="K30" s="1584"/>
      <c r="L30" s="1563"/>
      <c r="M30" s="1564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06"/>
      <c r="G31" s="1507"/>
      <c r="H31" s="1523"/>
      <c r="I31" s="1524"/>
      <c r="J31" s="1585"/>
      <c r="K31" s="1586"/>
      <c r="L31" s="1565"/>
      <c r="M31" s="1566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6:T16 S13:T13 S7:T7 S4:T4 S10:T10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K7" sqref="K7"/>
    </sheetView>
  </sheetViews>
  <sheetFormatPr defaultRowHeight="14.5" x14ac:dyDescent="0.35"/>
  <sheetData>
    <row r="1" spans="1:20" ht="25.5" x14ac:dyDescent="0.55000000000000004">
      <c r="A1" s="1587" t="s">
        <v>20</v>
      </c>
      <c r="B1" s="1588"/>
      <c r="C1" s="1588"/>
      <c r="D1" s="1588"/>
      <c r="E1" s="1588"/>
      <c r="F1" s="1588"/>
      <c r="G1" s="1588"/>
      <c r="H1" s="1588"/>
      <c r="I1" s="1588"/>
      <c r="J1" s="1588"/>
      <c r="K1" s="1588"/>
      <c r="L1" s="1588"/>
      <c r="M1" s="1588"/>
      <c r="N1" s="1588"/>
      <c r="O1" s="1588"/>
      <c r="P1" s="1588"/>
      <c r="Q1" s="532"/>
      <c r="R1" s="23"/>
      <c r="S1" s="23"/>
    </row>
    <row r="2" spans="1:20" ht="18" x14ac:dyDescent="0.4">
      <c r="A2" s="533"/>
      <c r="B2" s="1589">
        <v>43065</v>
      </c>
      <c r="C2" s="1590"/>
      <c r="D2" s="1589">
        <v>43066</v>
      </c>
      <c r="E2" s="1590"/>
      <c r="F2" s="1589">
        <v>43067</v>
      </c>
      <c r="G2" s="1590"/>
      <c r="H2" s="1589">
        <v>43068</v>
      </c>
      <c r="I2" s="1590"/>
      <c r="J2" s="1589">
        <v>43069</v>
      </c>
      <c r="K2" s="1590"/>
      <c r="L2" s="1589">
        <v>43070</v>
      </c>
      <c r="M2" s="1590"/>
      <c r="N2" s="1589">
        <v>43071</v>
      </c>
      <c r="O2" s="1590"/>
      <c r="P2" s="1589">
        <v>43072</v>
      </c>
      <c r="Q2" s="1590"/>
    </row>
    <row r="3" spans="1:20" ht="23" x14ac:dyDescent="0.5">
      <c r="A3" s="533"/>
      <c r="B3" s="1591" t="s">
        <v>0</v>
      </c>
      <c r="C3" s="1592"/>
      <c r="D3" s="1591" t="s">
        <v>1</v>
      </c>
      <c r="E3" s="1593"/>
      <c r="F3" s="1591" t="s">
        <v>2</v>
      </c>
      <c r="G3" s="1593"/>
      <c r="H3" s="1591" t="s">
        <v>3</v>
      </c>
      <c r="I3" s="1593"/>
      <c r="J3" s="1591" t="s">
        <v>4</v>
      </c>
      <c r="K3" s="1593"/>
      <c r="L3" s="1591" t="s">
        <v>5</v>
      </c>
      <c r="M3" s="1593"/>
      <c r="N3" s="1591" t="s">
        <v>6</v>
      </c>
      <c r="O3" s="1591"/>
      <c r="P3" s="534" t="s">
        <v>0</v>
      </c>
      <c r="Q3" s="535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540" t="s">
        <v>184</v>
      </c>
      <c r="B4" s="135" t="s">
        <v>23</v>
      </c>
      <c r="C4" s="134" t="s">
        <v>23</v>
      </c>
      <c r="D4" s="117">
        <v>0.36458333333333331</v>
      </c>
      <c r="E4" s="116">
        <v>0.71875</v>
      </c>
      <c r="F4" s="59">
        <v>0.36458333333333331</v>
      </c>
      <c r="G4" s="140">
        <v>0.80208333333333337</v>
      </c>
      <c r="H4" s="138">
        <v>0.375</v>
      </c>
      <c r="I4" s="137">
        <v>0.80208333333333337</v>
      </c>
      <c r="J4" s="54">
        <v>0.35416666666666669</v>
      </c>
      <c r="K4" s="127">
        <v>0.70833333333333337</v>
      </c>
      <c r="L4" s="298" t="s">
        <v>23</v>
      </c>
      <c r="M4" s="127" t="s">
        <v>23</v>
      </c>
      <c r="N4" s="94">
        <v>0.36458333333333331</v>
      </c>
      <c r="O4" s="95">
        <v>0.71875</v>
      </c>
      <c r="P4" s="139">
        <v>10</v>
      </c>
      <c r="Q4" s="536">
        <f>(B5+D5+F5+H5+J5+L5+N5)-(0.5*R4)+(S4)+(T4)+(U4)</f>
        <v>44.25</v>
      </c>
      <c r="R4" s="36">
        <v>4</v>
      </c>
      <c r="S4" s="36">
        <v>0</v>
      </c>
      <c r="T4" s="36"/>
    </row>
    <row r="5" spans="1:20" ht="17.5" x14ac:dyDescent="0.35">
      <c r="A5" s="541" t="s">
        <v>7</v>
      </c>
      <c r="B5" s="1394" t="str">
        <f>IFERROR((((C4-B4)*24)), "0")</f>
        <v>0</v>
      </c>
      <c r="C5" s="1395"/>
      <c r="D5" s="1329">
        <f>IFERROR((((E4-D4)*24)), "0")</f>
        <v>8.5</v>
      </c>
      <c r="E5" s="1330"/>
      <c r="F5" s="1329">
        <f>IFERROR((((G4-F4)*24)), "0")</f>
        <v>10.500000000000002</v>
      </c>
      <c r="G5" s="1330"/>
      <c r="H5" s="1329">
        <f>IFERROR((((I4-H4)*24)), "0")</f>
        <v>10.25</v>
      </c>
      <c r="I5" s="1330"/>
      <c r="J5" s="1331">
        <f>IFERROR((((K4-J4)*24)), "0")</f>
        <v>8.5</v>
      </c>
      <c r="K5" s="1332"/>
      <c r="L5" s="1329" t="str">
        <f>IFERROR((((M4-L4)*24)), "0")</f>
        <v>0</v>
      </c>
      <c r="M5" s="1330"/>
      <c r="N5" s="1329">
        <f>IFERROR((((O4-N4)*24)), "0")</f>
        <v>8.5</v>
      </c>
      <c r="O5" s="1330"/>
      <c r="P5" s="520">
        <v>0</v>
      </c>
      <c r="Q5" s="536"/>
      <c r="R5" s="33"/>
      <c r="S5" s="33"/>
      <c r="T5" s="33"/>
    </row>
    <row r="6" spans="1:20" ht="17.5" x14ac:dyDescent="0.35">
      <c r="A6" s="542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515"/>
      <c r="Q6" s="537"/>
      <c r="R6" s="34"/>
      <c r="S6" s="34"/>
      <c r="T6" s="35"/>
    </row>
    <row r="7" spans="1:20" ht="17.5" x14ac:dyDescent="0.35">
      <c r="A7" s="543" t="s">
        <v>185</v>
      </c>
      <c r="B7" s="135">
        <v>0.44791666666666669</v>
      </c>
      <c r="C7" s="134">
        <v>0.67708333333333337</v>
      </c>
      <c r="D7" s="138">
        <v>0.53125</v>
      </c>
      <c r="E7" s="60">
        <v>0.80208333333333337</v>
      </c>
      <c r="F7" s="59" t="s">
        <v>23</v>
      </c>
      <c r="G7" s="60" t="s">
        <v>23</v>
      </c>
      <c r="H7" s="59">
        <v>0.36458333333333331</v>
      </c>
      <c r="I7" s="60">
        <v>0.73958333333333337</v>
      </c>
      <c r="J7" s="434">
        <v>0.36458333333333331</v>
      </c>
      <c r="K7" s="114">
        <v>0.80208333333333337</v>
      </c>
      <c r="L7" s="135">
        <v>0.36458333333333331</v>
      </c>
      <c r="M7" s="134">
        <v>0.80208333333333337</v>
      </c>
      <c r="N7" s="138" t="s">
        <v>23</v>
      </c>
      <c r="O7" s="137" t="s">
        <v>23</v>
      </c>
      <c r="P7" s="136" t="s">
        <v>23</v>
      </c>
      <c r="Q7" s="536">
        <f>(B8+D8+F8+H8+J8+L8+N8)-(0.5*R7)+(S7)+(T7)+(U7)</f>
        <v>40</v>
      </c>
      <c r="R7" s="36">
        <v>4</v>
      </c>
      <c r="S7" s="36">
        <v>0</v>
      </c>
      <c r="T7" s="36"/>
    </row>
    <row r="8" spans="1:20" ht="17.5" x14ac:dyDescent="0.35">
      <c r="A8" s="544" t="s">
        <v>7</v>
      </c>
      <c r="B8" s="1394">
        <f>IFERROR((((C7-B7)*24)), "0")</f>
        <v>5.5</v>
      </c>
      <c r="C8" s="1395"/>
      <c r="D8" s="1333">
        <f>IFERROR((((E7-D7)*24)), "0")</f>
        <v>6.5000000000000009</v>
      </c>
      <c r="E8" s="1334"/>
      <c r="F8" s="1333" t="str">
        <f>IFERROR((((G7-F7)*24)), "0")</f>
        <v>0</v>
      </c>
      <c r="G8" s="1334"/>
      <c r="H8" s="1333">
        <f>IFERROR((((I7-H7)*24)), "0")</f>
        <v>9.0000000000000018</v>
      </c>
      <c r="I8" s="1334"/>
      <c r="J8" s="1335">
        <f>IFERROR((((K7-J7)*24)), "0")</f>
        <v>10.500000000000002</v>
      </c>
      <c r="K8" s="1336"/>
      <c r="L8" s="1333">
        <f>IFERROR((((M7-L7)*24)), "0")</f>
        <v>10.500000000000002</v>
      </c>
      <c r="M8" s="1334"/>
      <c r="N8" s="1337" t="str">
        <f>IFERROR((((O7-N7)*24)), "0")</f>
        <v>0</v>
      </c>
      <c r="O8" s="1338"/>
      <c r="P8" s="521">
        <v>0</v>
      </c>
      <c r="Q8" s="536"/>
      <c r="R8" s="37"/>
      <c r="S8" s="37"/>
      <c r="T8" s="37"/>
    </row>
    <row r="9" spans="1:20" ht="17.5" x14ac:dyDescent="0.35">
      <c r="A9" s="542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515"/>
      <c r="Q9" s="538"/>
      <c r="R9" s="38"/>
      <c r="S9" s="38"/>
      <c r="T9" s="39"/>
    </row>
    <row r="10" spans="1:20" ht="17.5" x14ac:dyDescent="0.35">
      <c r="A10" s="543" t="s">
        <v>26</v>
      </c>
      <c r="B10" s="59">
        <v>0.44791666666666669</v>
      </c>
      <c r="C10" s="60">
        <v>0.67708333333333337</v>
      </c>
      <c r="D10" s="117">
        <v>0.36458333333333331</v>
      </c>
      <c r="E10" s="116">
        <v>0.80208333333333337</v>
      </c>
      <c r="F10" s="135">
        <v>0.5</v>
      </c>
      <c r="G10" s="134">
        <v>0.625</v>
      </c>
      <c r="H10" s="94">
        <v>0.36458333333333331</v>
      </c>
      <c r="I10" s="95">
        <v>0.80208333333333337</v>
      </c>
      <c r="J10" s="149" t="s">
        <v>23</v>
      </c>
      <c r="K10" s="148" t="s">
        <v>23</v>
      </c>
      <c r="L10" s="50">
        <v>0.51041666666666663</v>
      </c>
      <c r="M10" s="51">
        <v>0.76041666666666663</v>
      </c>
      <c r="N10" s="135">
        <v>0.40625</v>
      </c>
      <c r="O10" s="134">
        <v>0.67708333333333337</v>
      </c>
      <c r="P10" s="139" t="s">
        <v>23</v>
      </c>
      <c r="Q10" s="536">
        <f>(B11+D11+F11+H11+J11+L11+N11)-(0.5*R10)+(S10)+(T10)+(U10)</f>
        <v>40</v>
      </c>
      <c r="R10" s="36">
        <v>4</v>
      </c>
      <c r="S10" s="36">
        <v>0</v>
      </c>
      <c r="T10" s="36"/>
    </row>
    <row r="11" spans="1:20" ht="17.5" x14ac:dyDescent="0.35">
      <c r="A11" s="544" t="s">
        <v>7</v>
      </c>
      <c r="B11" s="1337">
        <f>IFERROR((((C10-B10)*24)), "0")</f>
        <v>5.5</v>
      </c>
      <c r="C11" s="1338"/>
      <c r="D11" s="1337">
        <f>IFERROR((((E10-D10)*24)), "0")</f>
        <v>10.500000000000002</v>
      </c>
      <c r="E11" s="1338"/>
      <c r="F11" s="1337">
        <f>IFERROR((((G10-F10)*24)), "0")</f>
        <v>3</v>
      </c>
      <c r="G11" s="1338"/>
      <c r="H11" s="1337">
        <f>IFERROR((((I10-H10)*24)), "0")</f>
        <v>10.500000000000002</v>
      </c>
      <c r="I11" s="1338"/>
      <c r="J11" s="1341" t="str">
        <f>IFERROR((((K10-J10)*24)), "0")</f>
        <v>0</v>
      </c>
      <c r="K11" s="1342"/>
      <c r="L11" s="1337">
        <f>IFERROR((((M10-L10)*24)), "0")</f>
        <v>6</v>
      </c>
      <c r="M11" s="1338"/>
      <c r="N11" s="1337">
        <f>IFERROR((((O10-N10)*24)), "0")</f>
        <v>6.5000000000000009</v>
      </c>
      <c r="O11" s="1338"/>
      <c r="P11" s="519">
        <v>0</v>
      </c>
      <c r="Q11" s="536"/>
      <c r="R11" s="37"/>
      <c r="S11" s="37"/>
      <c r="T11" s="37"/>
    </row>
    <row r="12" spans="1:20" ht="17.5" x14ac:dyDescent="0.35">
      <c r="A12" s="542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514"/>
      <c r="Q12" s="538"/>
      <c r="R12" s="38"/>
      <c r="S12" s="38"/>
      <c r="T12" s="39"/>
    </row>
    <row r="13" spans="1:20" ht="21" x14ac:dyDescent="0.35">
      <c r="A13" s="543" t="s">
        <v>24</v>
      </c>
      <c r="B13" s="135" t="s">
        <v>27</v>
      </c>
      <c r="C13" s="134" t="s">
        <v>23</v>
      </c>
      <c r="D13" s="117" t="s">
        <v>27</v>
      </c>
      <c r="E13" s="116" t="s">
        <v>23</v>
      </c>
      <c r="F13" s="94" t="s">
        <v>27</v>
      </c>
      <c r="G13" s="95" t="s">
        <v>23</v>
      </c>
      <c r="H13" s="50" t="s">
        <v>27</v>
      </c>
      <c r="I13" s="51" t="s">
        <v>23</v>
      </c>
      <c r="J13" s="115">
        <v>0.48958333333333331</v>
      </c>
      <c r="K13" s="114">
        <v>0.80208333333333337</v>
      </c>
      <c r="L13" s="94">
        <v>0.36458333333333331</v>
      </c>
      <c r="M13" s="95">
        <v>0.80208333333333337</v>
      </c>
      <c r="N13" s="50">
        <v>0.36458333333333331</v>
      </c>
      <c r="O13" s="51">
        <v>0.71875</v>
      </c>
      <c r="P13" s="52" t="s">
        <v>30</v>
      </c>
      <c r="Q13" s="536">
        <f>(B14+D14+F14+H14+J14+L14+N14)-(0.5*R13)+(S13)+(T13)+(U13)</f>
        <v>40</v>
      </c>
      <c r="R13" s="36">
        <v>3</v>
      </c>
      <c r="S13" s="36">
        <v>15</v>
      </c>
      <c r="T13" s="36"/>
    </row>
    <row r="14" spans="1:20" x14ac:dyDescent="0.35">
      <c r="A14" s="544" t="s">
        <v>7</v>
      </c>
      <c r="B14" s="1402" t="str">
        <f>IFERROR((((C13-B13)*24)), "0")</f>
        <v>0</v>
      </c>
      <c r="C14" s="1403"/>
      <c r="D14" s="1337" t="str">
        <f>IFERROR((((E13-D13)*24)), "0")</f>
        <v>0</v>
      </c>
      <c r="E14" s="1338"/>
      <c r="F14" s="1337" t="str">
        <f>IFERROR((((G13-F13)*24)), "0")</f>
        <v>0</v>
      </c>
      <c r="G14" s="1338"/>
      <c r="H14" s="1337" t="str">
        <f>IFERROR((((I13-H13)*24)), "0")</f>
        <v>0</v>
      </c>
      <c r="I14" s="1338"/>
      <c r="J14" s="1337">
        <f>IFERROR((((K13-J13)*24)), "0")</f>
        <v>7.5000000000000018</v>
      </c>
      <c r="K14" s="1338"/>
      <c r="L14" s="1337">
        <f>IFERROR((((M13-L13)*24)), "0")</f>
        <v>10.500000000000002</v>
      </c>
      <c r="M14" s="1338"/>
      <c r="N14" s="1337">
        <f>IFERROR((((O13-N13)*24)), "0")</f>
        <v>8.5</v>
      </c>
      <c r="O14" s="1338"/>
      <c r="P14" s="113"/>
      <c r="Q14" s="539"/>
      <c r="R14" s="37"/>
      <c r="S14" s="37"/>
      <c r="T14" s="37"/>
    </row>
    <row r="15" spans="1:20" x14ac:dyDescent="0.35">
      <c r="A15" s="542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514"/>
      <c r="Q15" s="537"/>
      <c r="R15" s="40"/>
      <c r="S15" s="40"/>
      <c r="T15" s="39"/>
    </row>
    <row r="16" spans="1:20" ht="17.5" x14ac:dyDescent="0.35">
      <c r="A16" s="543" t="s">
        <v>186</v>
      </c>
      <c r="B16" s="94"/>
      <c r="C16" s="95"/>
      <c r="D16" s="50"/>
      <c r="E16" s="51"/>
      <c r="F16" s="50">
        <v>0.36458333333333331</v>
      </c>
      <c r="G16" s="51">
        <v>0.80208333333333337</v>
      </c>
      <c r="H16" s="50"/>
      <c r="I16" s="51"/>
      <c r="J16" s="50"/>
      <c r="K16" s="51"/>
      <c r="L16" s="50"/>
      <c r="M16" s="51"/>
      <c r="N16" s="94"/>
      <c r="O16" s="95"/>
      <c r="P16" s="126"/>
      <c r="Q16" s="536">
        <f>(B17+D17+F17+H17+J17+L17+N17)-(0.5*R16)+(S16)+(T16)+(U16)</f>
        <v>10.000000000000002</v>
      </c>
      <c r="R16" s="36">
        <v>1</v>
      </c>
      <c r="S16" s="36">
        <v>0</v>
      </c>
      <c r="T16" s="36"/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10.500000000000002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516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518"/>
      <c r="Q18" s="515"/>
      <c r="R18" s="19"/>
      <c r="S18" s="19"/>
    </row>
    <row r="19" spans="1:20" ht="26.25" customHeight="1" x14ac:dyDescent="0.45">
      <c r="A19" s="1"/>
      <c r="B19" s="1594" t="s">
        <v>8</v>
      </c>
      <c r="C19" s="1595"/>
      <c r="D19" s="1595"/>
      <c r="E19" s="1595"/>
      <c r="F19" s="1595"/>
      <c r="G19" s="1595"/>
      <c r="H19" s="1595"/>
      <c r="I19" s="1595"/>
      <c r="J19" s="1595"/>
      <c r="K19" s="1595"/>
      <c r="L19" s="1595"/>
      <c r="M19" s="1595"/>
      <c r="N19" s="1595"/>
      <c r="O19" s="1595"/>
      <c r="P19" s="1595"/>
      <c r="Q19" s="159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517" t="s">
        <v>0</v>
      </c>
      <c r="Q20" s="517"/>
      <c r="R20" s="20"/>
      <c r="S20" s="20"/>
    </row>
    <row r="21" spans="1:20" x14ac:dyDescent="0.35">
      <c r="A21" s="3"/>
      <c r="B21" s="1345"/>
      <c r="C21" s="1374"/>
      <c r="D21" s="1546"/>
      <c r="E21" s="1552"/>
      <c r="F21" s="1502" t="s">
        <v>224</v>
      </c>
      <c r="G21" s="1503"/>
      <c r="H21" s="1508" t="s">
        <v>223</v>
      </c>
      <c r="I21" s="1509"/>
      <c r="J21" s="1508" t="s">
        <v>222</v>
      </c>
      <c r="K21" s="1509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04"/>
      <c r="G22" s="1505"/>
      <c r="H22" s="1510"/>
      <c r="I22" s="1511"/>
      <c r="J22" s="1510"/>
      <c r="K22" s="1511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04"/>
      <c r="G23" s="1505"/>
      <c r="H23" s="1510"/>
      <c r="I23" s="1511"/>
      <c r="J23" s="1510"/>
      <c r="K23" s="1511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04"/>
      <c r="G24" s="1505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04"/>
      <c r="G25" s="1505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04"/>
      <c r="G26" s="1505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04"/>
      <c r="G27" s="1505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04"/>
      <c r="G28" s="1505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04"/>
      <c r="G29" s="1505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04"/>
      <c r="G30" s="1505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06"/>
      <c r="G31" s="1507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J21" sqref="J21:K31"/>
    </sheetView>
  </sheetViews>
  <sheetFormatPr defaultRowHeight="14.5" x14ac:dyDescent="0.35"/>
  <sheetData>
    <row r="1" spans="1:20" ht="25.5" x14ac:dyDescent="0.55000000000000004">
      <c r="A1" s="1587" t="s">
        <v>20</v>
      </c>
      <c r="B1" s="1588"/>
      <c r="C1" s="1588"/>
      <c r="D1" s="1588"/>
      <c r="E1" s="1588"/>
      <c r="F1" s="1588"/>
      <c r="G1" s="1588"/>
      <c r="H1" s="1588"/>
      <c r="I1" s="1588"/>
      <c r="J1" s="1588"/>
      <c r="K1" s="1588"/>
      <c r="L1" s="1588"/>
      <c r="M1" s="1588"/>
      <c r="N1" s="1588"/>
      <c r="O1" s="1588"/>
      <c r="P1" s="1588"/>
      <c r="Q1" s="532"/>
      <c r="R1" s="23"/>
      <c r="S1" s="23"/>
    </row>
    <row r="2" spans="1:20" ht="18" x14ac:dyDescent="0.4">
      <c r="A2" s="533"/>
      <c r="B2" s="1589">
        <v>43072</v>
      </c>
      <c r="C2" s="1590"/>
      <c r="D2" s="1589">
        <v>43073</v>
      </c>
      <c r="E2" s="1590"/>
      <c r="F2" s="1589">
        <v>43074</v>
      </c>
      <c r="G2" s="1590"/>
      <c r="H2" s="1589">
        <v>43075</v>
      </c>
      <c r="I2" s="1590"/>
      <c r="J2" s="1589">
        <v>43076</v>
      </c>
      <c r="K2" s="1590"/>
      <c r="L2" s="1589">
        <v>43077</v>
      </c>
      <c r="M2" s="1590"/>
      <c r="N2" s="1589">
        <v>43078</v>
      </c>
      <c r="O2" s="1590"/>
      <c r="P2" s="1589">
        <v>43079</v>
      </c>
      <c r="Q2" s="1590"/>
    </row>
    <row r="3" spans="1:20" ht="23" x14ac:dyDescent="0.5">
      <c r="A3" s="533"/>
      <c r="B3" s="1591" t="s">
        <v>0</v>
      </c>
      <c r="C3" s="1592"/>
      <c r="D3" s="1591" t="s">
        <v>1</v>
      </c>
      <c r="E3" s="1593"/>
      <c r="F3" s="1591" t="s">
        <v>2</v>
      </c>
      <c r="G3" s="1593"/>
      <c r="H3" s="1591" t="s">
        <v>3</v>
      </c>
      <c r="I3" s="1593"/>
      <c r="J3" s="1591" t="s">
        <v>4</v>
      </c>
      <c r="K3" s="1593"/>
      <c r="L3" s="1591" t="s">
        <v>5</v>
      </c>
      <c r="M3" s="1593"/>
      <c r="N3" s="1591" t="s">
        <v>6</v>
      </c>
      <c r="O3" s="1591"/>
      <c r="P3" s="553" t="s">
        <v>0</v>
      </c>
      <c r="Q3" s="535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540" t="s">
        <v>184</v>
      </c>
      <c r="B4" s="135">
        <v>0.44791666666666669</v>
      </c>
      <c r="C4" s="134">
        <v>0.67708333333333337</v>
      </c>
      <c r="D4" s="117" t="s">
        <v>23</v>
      </c>
      <c r="E4" s="116" t="s">
        <v>23</v>
      </c>
      <c r="F4" s="59">
        <v>0.36458333333333331</v>
      </c>
      <c r="G4" s="140">
        <v>0.76041666666666663</v>
      </c>
      <c r="H4" s="138">
        <v>0.36458333333333331</v>
      </c>
      <c r="I4" s="137">
        <v>0.80208333333333337</v>
      </c>
      <c r="J4" s="54">
        <v>0.35416666666666669</v>
      </c>
      <c r="K4" s="127">
        <v>0.73958333333333337</v>
      </c>
      <c r="L4" s="298">
        <v>0.55208333333333337</v>
      </c>
      <c r="M4" s="127">
        <v>0.80208333333333337</v>
      </c>
      <c r="N4" s="94" t="s">
        <v>23</v>
      </c>
      <c r="O4" s="95" t="s">
        <v>23</v>
      </c>
      <c r="P4" s="139" t="s">
        <v>23</v>
      </c>
      <c r="Q4" s="536">
        <f>(B5+D5+F5+H5+J5+L5+N5)-(0.5*R4)+(S4)+(T4)+(U4)</f>
        <v>39.75</v>
      </c>
      <c r="R4" s="36">
        <v>2</v>
      </c>
      <c r="S4" s="36">
        <v>0</v>
      </c>
      <c r="T4" s="36"/>
    </row>
    <row r="5" spans="1:20" ht="17.5" x14ac:dyDescent="0.35">
      <c r="A5" s="541" t="s">
        <v>7</v>
      </c>
      <c r="B5" s="1394">
        <f>IFERROR((((C4-B4)*24)), "0")</f>
        <v>5.5</v>
      </c>
      <c r="C5" s="1395"/>
      <c r="D5" s="1329" t="str">
        <f>IFERROR((((E4-D4)*24)), "0")</f>
        <v>0</v>
      </c>
      <c r="E5" s="1330"/>
      <c r="F5" s="1329">
        <f>IFERROR((((G4-F4)*24)), "0")</f>
        <v>9.5</v>
      </c>
      <c r="G5" s="1330"/>
      <c r="H5" s="1329">
        <f>IFERROR((((I4-H4)*24)), "0")</f>
        <v>10.500000000000002</v>
      </c>
      <c r="I5" s="1330"/>
      <c r="J5" s="1331">
        <f>IFERROR((((K4-J4)*24)), "0")</f>
        <v>9.25</v>
      </c>
      <c r="K5" s="1332"/>
      <c r="L5" s="1329">
        <f>IFERROR((((M4-L4)*24)), "0")</f>
        <v>6</v>
      </c>
      <c r="M5" s="1330"/>
      <c r="N5" s="1329" t="str">
        <f>IFERROR((((O4-N4)*24)), "0")</f>
        <v>0</v>
      </c>
      <c r="O5" s="1330"/>
      <c r="P5" s="551">
        <v>0</v>
      </c>
      <c r="Q5" s="536"/>
      <c r="R5" s="33"/>
      <c r="S5" s="33"/>
      <c r="T5" s="33"/>
    </row>
    <row r="6" spans="1:20" ht="17.5" x14ac:dyDescent="0.35">
      <c r="A6" s="542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546"/>
      <c r="Q6" s="537"/>
      <c r="R6" s="34"/>
      <c r="S6" s="34"/>
      <c r="T6" s="35"/>
    </row>
    <row r="7" spans="1:20" ht="21" x14ac:dyDescent="0.35">
      <c r="A7" s="543" t="s">
        <v>185</v>
      </c>
      <c r="B7" s="135" t="s">
        <v>23</v>
      </c>
      <c r="C7" s="134" t="s">
        <v>23</v>
      </c>
      <c r="D7" s="138">
        <v>0.36458333333333331</v>
      </c>
      <c r="E7" s="60">
        <v>0.80208333333333337</v>
      </c>
      <c r="F7" s="59" t="s">
        <v>23</v>
      </c>
      <c r="G7" s="60" t="s">
        <v>23</v>
      </c>
      <c r="H7" s="59">
        <v>0.36458333333333331</v>
      </c>
      <c r="I7" s="60">
        <v>0.71875</v>
      </c>
      <c r="J7" s="434">
        <v>0.44791666666666669</v>
      </c>
      <c r="K7" s="114">
        <v>0.80208333333333337</v>
      </c>
      <c r="L7" s="135">
        <v>0.36458333333333331</v>
      </c>
      <c r="M7" s="134">
        <v>0.58333333333333337</v>
      </c>
      <c r="N7" s="138">
        <v>0.36458333333333331</v>
      </c>
      <c r="O7" s="137">
        <v>0.71875</v>
      </c>
      <c r="P7" s="136" t="s">
        <v>30</v>
      </c>
      <c r="Q7" s="536">
        <f>(B8+D8+F8+H8+J8+L8+N8)-(0.5*R7)+(S7)+(T7)+(U7)</f>
        <v>39.75</v>
      </c>
      <c r="R7" s="36">
        <v>3</v>
      </c>
      <c r="S7" s="36">
        <v>0</v>
      </c>
      <c r="T7" s="36"/>
    </row>
    <row r="8" spans="1:20" ht="17.5" x14ac:dyDescent="0.35">
      <c r="A8" s="544" t="s">
        <v>7</v>
      </c>
      <c r="B8" s="1394" t="str">
        <f>IFERROR((((C7-B7)*24)), "0")</f>
        <v>0</v>
      </c>
      <c r="C8" s="1395"/>
      <c r="D8" s="1333">
        <f>IFERROR((((E7-D7)*24)), "0")</f>
        <v>10.500000000000002</v>
      </c>
      <c r="E8" s="1334"/>
      <c r="F8" s="1333" t="str">
        <f>IFERROR((((G7-F7)*24)), "0")</f>
        <v>0</v>
      </c>
      <c r="G8" s="1334"/>
      <c r="H8" s="1333">
        <f>IFERROR((((I7-H7)*24)), "0")</f>
        <v>8.5</v>
      </c>
      <c r="I8" s="1334"/>
      <c r="J8" s="1335">
        <f>IFERROR((((K7-J7)*24)), "0")</f>
        <v>8.5</v>
      </c>
      <c r="K8" s="1336"/>
      <c r="L8" s="1333">
        <f>IFERROR((((M7-L7)*24)), "0")</f>
        <v>5.2500000000000018</v>
      </c>
      <c r="M8" s="1334"/>
      <c r="N8" s="1337">
        <f>IFERROR((((O7-N7)*24)), "0")</f>
        <v>8.5</v>
      </c>
      <c r="O8" s="1338"/>
      <c r="P8" s="552">
        <v>0</v>
      </c>
      <c r="Q8" s="536"/>
      <c r="R8" s="37"/>
      <c r="S8" s="37"/>
      <c r="T8" s="37"/>
    </row>
    <row r="9" spans="1:20" ht="17.5" x14ac:dyDescent="0.35">
      <c r="A9" s="542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546"/>
      <c r="Q9" s="538"/>
      <c r="R9" s="38"/>
      <c r="S9" s="38"/>
      <c r="T9" s="39"/>
    </row>
    <row r="10" spans="1:20" ht="21" x14ac:dyDescent="0.35">
      <c r="A10" s="543" t="s">
        <v>26</v>
      </c>
      <c r="B10" s="59" t="s">
        <v>23</v>
      </c>
      <c r="C10" s="60" t="s">
        <v>23</v>
      </c>
      <c r="D10" s="117">
        <v>0.36458333333333331</v>
      </c>
      <c r="E10" s="116">
        <v>0.73958333333333337</v>
      </c>
      <c r="F10" s="135">
        <v>0.36458333333333331</v>
      </c>
      <c r="G10" s="134">
        <v>0.80208333333333337</v>
      </c>
      <c r="H10" s="94">
        <v>0.48958333333333331</v>
      </c>
      <c r="I10" s="95">
        <v>0.80208333333333337</v>
      </c>
      <c r="J10" s="149" t="s">
        <v>23</v>
      </c>
      <c r="K10" s="148" t="s">
        <v>23</v>
      </c>
      <c r="L10" s="50">
        <v>0.45833333333333331</v>
      </c>
      <c r="M10" s="51">
        <v>0.71875</v>
      </c>
      <c r="N10" s="135">
        <v>0.36458333333333331</v>
      </c>
      <c r="O10" s="134">
        <v>0.71875</v>
      </c>
      <c r="P10" s="139" t="s">
        <v>30</v>
      </c>
      <c r="Q10" s="536">
        <f>(B11+D11+F11+H11+J11+L11+N11)-(0.5*R10)+(S10)+(T10)+(U10)</f>
        <v>39.750000000000007</v>
      </c>
      <c r="R10" s="36">
        <v>4</v>
      </c>
      <c r="S10" s="36">
        <v>0</v>
      </c>
      <c r="T10" s="36"/>
    </row>
    <row r="11" spans="1:20" ht="17.5" x14ac:dyDescent="0.35">
      <c r="A11" s="544" t="s">
        <v>7</v>
      </c>
      <c r="B11" s="1337" t="str">
        <f>IFERROR((((C10-B10)*24)), "0")</f>
        <v>0</v>
      </c>
      <c r="C11" s="1338"/>
      <c r="D11" s="1337">
        <f>IFERROR((((E10-D10)*24)), "0")</f>
        <v>9.0000000000000018</v>
      </c>
      <c r="E11" s="1338"/>
      <c r="F11" s="1337">
        <f>IFERROR((((G10-F10)*24)), "0")</f>
        <v>10.500000000000002</v>
      </c>
      <c r="G11" s="1338"/>
      <c r="H11" s="1337">
        <f>IFERROR((((I10-H10)*24)), "0")</f>
        <v>7.5000000000000018</v>
      </c>
      <c r="I11" s="1338"/>
      <c r="J11" s="1341" t="str">
        <f>IFERROR((((K10-J10)*24)), "0")</f>
        <v>0</v>
      </c>
      <c r="K11" s="1342"/>
      <c r="L11" s="1337">
        <f>IFERROR((((M10-L10)*24)), "0")</f>
        <v>6.25</v>
      </c>
      <c r="M11" s="1338"/>
      <c r="N11" s="1337">
        <f>IFERROR((((O10-N10)*24)), "0")</f>
        <v>8.5</v>
      </c>
      <c r="O11" s="1338"/>
      <c r="P11" s="550">
        <v>0</v>
      </c>
      <c r="Q11" s="536"/>
      <c r="R11" s="37"/>
      <c r="S11" s="37"/>
      <c r="T11" s="37"/>
    </row>
    <row r="12" spans="1:20" ht="17.5" x14ac:dyDescent="0.35">
      <c r="A12" s="542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545"/>
      <c r="Q12" s="538"/>
      <c r="R12" s="38"/>
      <c r="S12" s="38"/>
      <c r="T12" s="39"/>
    </row>
    <row r="13" spans="1:20" ht="17.5" x14ac:dyDescent="0.35">
      <c r="A13" s="543" t="s">
        <v>24</v>
      </c>
      <c r="B13" s="135">
        <v>0.44791666666666669</v>
      </c>
      <c r="C13" s="134">
        <v>0.67708333333333337</v>
      </c>
      <c r="D13" s="117">
        <v>0.47916666666666669</v>
      </c>
      <c r="E13" s="116">
        <v>0.80208333333333337</v>
      </c>
      <c r="F13" s="94">
        <v>0.48958333333333331</v>
      </c>
      <c r="G13" s="95">
        <v>0.80208333333333337</v>
      </c>
      <c r="H13" s="50" t="s">
        <v>23</v>
      </c>
      <c r="I13" s="51" t="s">
        <v>23</v>
      </c>
      <c r="J13" s="115">
        <v>0.36458333333333331</v>
      </c>
      <c r="K13" s="114">
        <v>0.80208333333333337</v>
      </c>
      <c r="L13" s="94">
        <v>0.36458333333333331</v>
      </c>
      <c r="M13" s="95">
        <v>0.80208333333333337</v>
      </c>
      <c r="N13" s="50" t="s">
        <v>23</v>
      </c>
      <c r="O13" s="51" t="s">
        <v>23</v>
      </c>
      <c r="P13" s="52" t="s">
        <v>23</v>
      </c>
      <c r="Q13" s="536">
        <f>(B14+D14+F14+H14+J14+L14+N14)-(0.5*R13)+(S13)+(T13)+(U13)</f>
        <v>39.75</v>
      </c>
      <c r="R13" s="36">
        <v>4</v>
      </c>
      <c r="S13" s="36">
        <v>0</v>
      </c>
      <c r="T13" s="36"/>
    </row>
    <row r="14" spans="1:20" x14ac:dyDescent="0.35">
      <c r="A14" s="544" t="s">
        <v>7</v>
      </c>
      <c r="B14" s="1402">
        <f>IFERROR((((C13-B13)*24)), "0")</f>
        <v>5.5</v>
      </c>
      <c r="C14" s="1403"/>
      <c r="D14" s="1337">
        <f>IFERROR((((E13-D13)*24)), "0")</f>
        <v>7.75</v>
      </c>
      <c r="E14" s="1338"/>
      <c r="F14" s="1337">
        <f>IFERROR((((G13-F13)*24)), "0")</f>
        <v>7.5000000000000018</v>
      </c>
      <c r="G14" s="1338"/>
      <c r="H14" s="1337" t="str">
        <f>IFERROR((((I13-H13)*24)), "0")</f>
        <v>0</v>
      </c>
      <c r="I14" s="1338"/>
      <c r="J14" s="1337">
        <f>IFERROR((((K13-J13)*24)), "0")</f>
        <v>10.500000000000002</v>
      </c>
      <c r="K14" s="1338"/>
      <c r="L14" s="1337">
        <f>IFERROR((((M13-L13)*24)), "0")</f>
        <v>10.500000000000002</v>
      </c>
      <c r="M14" s="1338"/>
      <c r="N14" s="1337" t="str">
        <f>IFERROR((((O13-N13)*24)), "0")</f>
        <v>0</v>
      </c>
      <c r="O14" s="1338"/>
      <c r="P14" s="113"/>
      <c r="Q14" s="539"/>
      <c r="R14" s="37"/>
      <c r="S14" s="37"/>
      <c r="T14" s="37"/>
    </row>
    <row r="15" spans="1:20" x14ac:dyDescent="0.35">
      <c r="A15" s="542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545"/>
      <c r="Q15" s="537"/>
      <c r="R15" s="40"/>
      <c r="S15" s="40"/>
      <c r="T15" s="39"/>
    </row>
    <row r="16" spans="1:20" ht="17.5" x14ac:dyDescent="0.35">
      <c r="A16" s="543" t="s">
        <v>186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536">
        <f>(B17+D17+F17+H17+J17+L17+N17)-(0.5*R16)+(S16)+(T16)+(U16)</f>
        <v>0</v>
      </c>
      <c r="R16" s="36">
        <v>0</v>
      </c>
      <c r="S16" s="36">
        <v>0</v>
      </c>
      <c r="T16" s="36"/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547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549"/>
      <c r="Q18" s="546"/>
      <c r="R18" s="19"/>
      <c r="S18" s="19"/>
    </row>
    <row r="19" spans="1:20" ht="26" x14ac:dyDescent="0.45">
      <c r="A19" s="1"/>
      <c r="B19" s="1594" t="s">
        <v>8</v>
      </c>
      <c r="C19" s="1595"/>
      <c r="D19" s="1595"/>
      <c r="E19" s="1595"/>
      <c r="F19" s="1595"/>
      <c r="G19" s="1595"/>
      <c r="H19" s="1595"/>
      <c r="I19" s="1595"/>
      <c r="J19" s="1595"/>
      <c r="K19" s="1595"/>
      <c r="L19" s="1595"/>
      <c r="M19" s="1595"/>
      <c r="N19" s="1595"/>
      <c r="O19" s="1595"/>
      <c r="P19" s="1595"/>
      <c r="Q19" s="159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548" t="s">
        <v>0</v>
      </c>
      <c r="Q20" s="548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25" t="s">
        <v>225</v>
      </c>
      <c r="I21" s="1526"/>
      <c r="J21" s="1525"/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XFD1048576"/>
    </sheetView>
  </sheetViews>
  <sheetFormatPr defaultRowHeight="14.5" x14ac:dyDescent="0.35"/>
  <sheetData>
    <row r="1" spans="1:20" ht="25.5" x14ac:dyDescent="0.55000000000000004">
      <c r="A1" s="1587" t="s">
        <v>20</v>
      </c>
      <c r="B1" s="1588"/>
      <c r="C1" s="1588"/>
      <c r="D1" s="1588"/>
      <c r="E1" s="1588"/>
      <c r="F1" s="1588"/>
      <c r="G1" s="1588"/>
      <c r="H1" s="1588"/>
      <c r="I1" s="1588"/>
      <c r="J1" s="1588"/>
      <c r="K1" s="1588"/>
      <c r="L1" s="1588"/>
      <c r="M1" s="1588"/>
      <c r="N1" s="1588"/>
      <c r="O1" s="1588"/>
      <c r="P1" s="1588"/>
      <c r="Q1" s="532"/>
      <c r="R1" s="23"/>
      <c r="S1" s="23"/>
    </row>
    <row r="2" spans="1:20" ht="18" x14ac:dyDescent="0.4">
      <c r="A2" s="533"/>
      <c r="B2" s="1589">
        <v>43079</v>
      </c>
      <c r="C2" s="1590"/>
      <c r="D2" s="1589">
        <v>43080</v>
      </c>
      <c r="E2" s="1590"/>
      <c r="F2" s="1589">
        <v>43081</v>
      </c>
      <c r="G2" s="1590"/>
      <c r="H2" s="1589">
        <v>43082</v>
      </c>
      <c r="I2" s="1590"/>
      <c r="J2" s="1589">
        <v>43083</v>
      </c>
      <c r="K2" s="1590"/>
      <c r="L2" s="1589">
        <v>43084</v>
      </c>
      <c r="M2" s="1590"/>
      <c r="N2" s="1589">
        <v>43085</v>
      </c>
      <c r="O2" s="1590"/>
      <c r="P2" s="1589">
        <v>43086</v>
      </c>
      <c r="Q2" s="1590"/>
    </row>
    <row r="3" spans="1:20" ht="23" x14ac:dyDescent="0.5">
      <c r="A3" s="533"/>
      <c r="B3" s="1591" t="s">
        <v>0</v>
      </c>
      <c r="C3" s="1592"/>
      <c r="D3" s="1591" t="s">
        <v>1</v>
      </c>
      <c r="E3" s="1593"/>
      <c r="F3" s="1591" t="s">
        <v>2</v>
      </c>
      <c r="G3" s="1593"/>
      <c r="H3" s="1591" t="s">
        <v>3</v>
      </c>
      <c r="I3" s="1593"/>
      <c r="J3" s="1591" t="s">
        <v>4</v>
      </c>
      <c r="K3" s="1593"/>
      <c r="L3" s="1591" t="s">
        <v>5</v>
      </c>
      <c r="M3" s="1593"/>
      <c r="N3" s="1591" t="s">
        <v>6</v>
      </c>
      <c r="O3" s="1591"/>
      <c r="P3" s="562" t="s">
        <v>0</v>
      </c>
      <c r="Q3" s="535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540" t="s">
        <v>184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59">
        <v>0.36458333333333331</v>
      </c>
      <c r="G4" s="140">
        <v>0.55208333333333337</v>
      </c>
      <c r="H4" s="138">
        <v>0.36458333333333331</v>
      </c>
      <c r="I4" s="137">
        <v>0.80208333333333337</v>
      </c>
      <c r="J4" s="54">
        <v>0.33333333333333331</v>
      </c>
      <c r="K4" s="127">
        <v>0.80208333333333337</v>
      </c>
      <c r="L4" s="298" t="s">
        <v>27</v>
      </c>
      <c r="M4" s="127" t="s">
        <v>23</v>
      </c>
      <c r="N4" s="94" t="s">
        <v>27</v>
      </c>
      <c r="O4" s="95" t="s">
        <v>23</v>
      </c>
      <c r="P4" s="139" t="s">
        <v>23</v>
      </c>
      <c r="Q4" s="536">
        <f>(B5+D5+F5+H5+J5+L5+N5)-(0.5*R4)+(S4)+(T4)+(U4)</f>
        <v>44.750000000000007</v>
      </c>
      <c r="R4" s="36">
        <v>0</v>
      </c>
      <c r="S4" s="36">
        <v>8</v>
      </c>
      <c r="T4" s="36"/>
    </row>
    <row r="5" spans="1:20" ht="17.5" x14ac:dyDescent="0.35">
      <c r="A5" s="541" t="s">
        <v>7</v>
      </c>
      <c r="B5" s="1394" t="str">
        <f>IFERROR((((C4-B4)*24)), "0")</f>
        <v>0</v>
      </c>
      <c r="C5" s="1395"/>
      <c r="D5" s="1329">
        <f>IFERROR((((E4-D4)*24)), "0")</f>
        <v>10.500000000000002</v>
      </c>
      <c r="E5" s="1330"/>
      <c r="F5" s="1329">
        <f>IFERROR((((G4-F4)*24)), "0")</f>
        <v>4.5000000000000018</v>
      </c>
      <c r="G5" s="1330"/>
      <c r="H5" s="1329">
        <f>IFERROR((((I4-H4)*24)), "0")</f>
        <v>10.500000000000002</v>
      </c>
      <c r="I5" s="1330"/>
      <c r="J5" s="1331">
        <f>IFERROR((((K4-J4)*24)), "0")</f>
        <v>11.250000000000002</v>
      </c>
      <c r="K5" s="1332"/>
      <c r="L5" s="1329" t="str">
        <f>IFERROR((((M4-L4)*24)), "0")</f>
        <v>0</v>
      </c>
      <c r="M5" s="1330"/>
      <c r="N5" s="1329" t="str">
        <f>IFERROR((((O4-N4)*24)), "0")</f>
        <v>0</v>
      </c>
      <c r="O5" s="1330"/>
      <c r="P5" s="554">
        <v>0</v>
      </c>
      <c r="Q5" s="536"/>
      <c r="R5" s="33"/>
      <c r="S5" s="33"/>
      <c r="T5" s="33"/>
    </row>
    <row r="6" spans="1:20" ht="17.5" x14ac:dyDescent="0.35">
      <c r="A6" s="542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557"/>
      <c r="Q6" s="537"/>
      <c r="R6" s="34"/>
      <c r="S6" s="34"/>
      <c r="T6" s="35"/>
    </row>
    <row r="7" spans="1:20" ht="21" x14ac:dyDescent="0.35">
      <c r="A7" s="543" t="s">
        <v>185</v>
      </c>
      <c r="B7" s="135">
        <v>0.44791666666666669</v>
      </c>
      <c r="C7" s="134">
        <v>0.67708333333333337</v>
      </c>
      <c r="D7" s="138" t="s">
        <v>23</v>
      </c>
      <c r="E7" s="60" t="s">
        <v>23</v>
      </c>
      <c r="F7" s="59">
        <v>0.55208333333333337</v>
      </c>
      <c r="G7" s="60">
        <v>0.80208333333333337</v>
      </c>
      <c r="H7" s="59">
        <v>0.36458333333333331</v>
      </c>
      <c r="I7" s="60">
        <v>0.80208333333333337</v>
      </c>
      <c r="J7" s="434" t="s">
        <v>23</v>
      </c>
      <c r="K7" s="114" t="s">
        <v>23</v>
      </c>
      <c r="L7" s="135">
        <v>0.36458333333333331</v>
      </c>
      <c r="M7" s="134">
        <v>0.80208333333333337</v>
      </c>
      <c r="N7" s="138">
        <v>0.36458333333333331</v>
      </c>
      <c r="O7" s="137">
        <v>0.71875</v>
      </c>
      <c r="P7" s="136" t="s">
        <v>30</v>
      </c>
      <c r="Q7" s="536">
        <f>(B8+D8+F8+H8+J8+L8+N8)-(0.5*R7)+(S7)+(T7)+(U7)</f>
        <v>40</v>
      </c>
      <c r="R7" s="36">
        <v>2</v>
      </c>
      <c r="S7" s="36">
        <v>0</v>
      </c>
      <c r="T7" s="36"/>
    </row>
    <row r="8" spans="1:20" ht="17.5" x14ac:dyDescent="0.35">
      <c r="A8" s="544" t="s">
        <v>7</v>
      </c>
      <c r="B8" s="1394">
        <f>IFERROR((((C7-B7)*24)), "0")</f>
        <v>5.5</v>
      </c>
      <c r="C8" s="1395"/>
      <c r="D8" s="1333" t="str">
        <f>IFERROR((((E7-D7)*24)), "0")</f>
        <v>0</v>
      </c>
      <c r="E8" s="1334"/>
      <c r="F8" s="1333">
        <f>IFERROR((((G7-F7)*24)), "0")</f>
        <v>6</v>
      </c>
      <c r="G8" s="1334"/>
      <c r="H8" s="1333">
        <f>IFERROR((((I7-H7)*24)), "0")</f>
        <v>10.500000000000002</v>
      </c>
      <c r="I8" s="1334"/>
      <c r="J8" s="1335" t="str">
        <f>IFERROR((((K7-J7)*24)), "0")</f>
        <v>0</v>
      </c>
      <c r="K8" s="1336"/>
      <c r="L8" s="1333">
        <f>IFERROR((((M7-L7)*24)), "0")</f>
        <v>10.500000000000002</v>
      </c>
      <c r="M8" s="1334"/>
      <c r="N8" s="1337">
        <f>IFERROR((((O7-N7)*24)), "0")</f>
        <v>8.5</v>
      </c>
      <c r="O8" s="1338"/>
      <c r="P8" s="555">
        <v>0</v>
      </c>
      <c r="Q8" s="536"/>
      <c r="R8" s="37"/>
      <c r="S8" s="37"/>
      <c r="T8" s="37"/>
    </row>
    <row r="9" spans="1:20" ht="17.5" x14ac:dyDescent="0.35">
      <c r="A9" s="542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557"/>
      <c r="Q9" s="538"/>
      <c r="R9" s="38"/>
      <c r="S9" s="38"/>
      <c r="T9" s="39"/>
    </row>
    <row r="10" spans="1:20" ht="17.5" x14ac:dyDescent="0.35">
      <c r="A10" s="543" t="s">
        <v>26</v>
      </c>
      <c r="B10" s="59">
        <v>0.44791666666666669</v>
      </c>
      <c r="C10" s="60">
        <v>0.67708333333333337</v>
      </c>
      <c r="D10" s="117" t="s">
        <v>27</v>
      </c>
      <c r="E10" s="116" t="s">
        <v>23</v>
      </c>
      <c r="F10" s="135" t="s">
        <v>27</v>
      </c>
      <c r="G10" s="134" t="s">
        <v>23</v>
      </c>
      <c r="H10" s="94" t="s">
        <v>27</v>
      </c>
      <c r="I10" s="95" t="s">
        <v>23</v>
      </c>
      <c r="J10" s="149" t="s">
        <v>27</v>
      </c>
      <c r="K10" s="148" t="s">
        <v>23</v>
      </c>
      <c r="L10" s="50" t="s">
        <v>27</v>
      </c>
      <c r="M10" s="51" t="s">
        <v>23</v>
      </c>
      <c r="N10" s="135" t="s">
        <v>27</v>
      </c>
      <c r="O10" s="134" t="s">
        <v>23</v>
      </c>
      <c r="P10" s="139" t="s">
        <v>23</v>
      </c>
      <c r="Q10" s="536">
        <f>(B11+D11+F11+H11+J11+L11+N11)-(0.5*R10)+(S10)+(T10)+(U10)</f>
        <v>40</v>
      </c>
      <c r="R10" s="36">
        <v>0</v>
      </c>
      <c r="S10" s="36">
        <v>34.5</v>
      </c>
      <c r="T10" s="36"/>
    </row>
    <row r="11" spans="1:20" ht="17.5" x14ac:dyDescent="0.35">
      <c r="A11" s="544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 t="str">
        <f>IFERROR((((G10-F10)*24)), "0")</f>
        <v>0</v>
      </c>
      <c r="G11" s="1338"/>
      <c r="H11" s="1337" t="str">
        <f>IFERROR((((I10-H10)*24)), "0")</f>
        <v>0</v>
      </c>
      <c r="I11" s="1338"/>
      <c r="J11" s="1341" t="str">
        <f>IFERROR((((K10-J10)*24)), "0")</f>
        <v>0</v>
      </c>
      <c r="K11" s="1342"/>
      <c r="L11" s="1337" t="str">
        <f>IFERROR((((M10-L10)*24)), "0")</f>
        <v>0</v>
      </c>
      <c r="M11" s="1338"/>
      <c r="N11" s="1337" t="str">
        <f>IFERROR((((O10-N10)*24)), "0")</f>
        <v>0</v>
      </c>
      <c r="O11" s="1338"/>
      <c r="P11" s="556">
        <v>0</v>
      </c>
      <c r="Q11" s="536"/>
      <c r="R11" s="37"/>
      <c r="S11" s="37"/>
      <c r="T11" s="37"/>
    </row>
    <row r="12" spans="1:20" ht="17.5" x14ac:dyDescent="0.35">
      <c r="A12" s="542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558"/>
      <c r="Q12" s="538"/>
      <c r="R12" s="38"/>
      <c r="S12" s="38"/>
      <c r="T12" s="39"/>
    </row>
    <row r="13" spans="1:20" ht="21" x14ac:dyDescent="0.35">
      <c r="A13" s="543" t="s">
        <v>24</v>
      </c>
      <c r="B13" s="135" t="s">
        <v>23</v>
      </c>
      <c r="C13" s="134" t="s">
        <v>23</v>
      </c>
      <c r="D13" s="117">
        <v>0.53125</v>
      </c>
      <c r="E13" s="116">
        <v>0.80208333333333337</v>
      </c>
      <c r="F13" s="94">
        <v>0.57291666666666663</v>
      </c>
      <c r="G13" s="95">
        <v>0.80208333333333337</v>
      </c>
      <c r="H13" s="50" t="s">
        <v>23</v>
      </c>
      <c r="I13" s="51" t="s">
        <v>23</v>
      </c>
      <c r="J13" s="115">
        <v>0.36458333333333331</v>
      </c>
      <c r="K13" s="114">
        <v>0.80208333333333337</v>
      </c>
      <c r="L13" s="94">
        <v>0.36458333333333331</v>
      </c>
      <c r="M13" s="95">
        <v>0.80208333333333337</v>
      </c>
      <c r="N13" s="50">
        <v>0.36458333333333331</v>
      </c>
      <c r="O13" s="51">
        <v>0.71875</v>
      </c>
      <c r="P13" s="52" t="s">
        <v>60</v>
      </c>
      <c r="Q13" s="536">
        <f>(B14+D14+F14+H14+J14+L14+N14)-(0.5*R13)+(S13)+(T13)+(U13)</f>
        <v>40.000000000000007</v>
      </c>
      <c r="R13" s="36">
        <v>3</v>
      </c>
      <c r="S13" s="36">
        <v>0</v>
      </c>
      <c r="T13" s="36"/>
    </row>
    <row r="14" spans="1:20" x14ac:dyDescent="0.35">
      <c r="A14" s="544" t="s">
        <v>7</v>
      </c>
      <c r="B14" s="1402" t="str">
        <f>IFERROR((((C13-B13)*24)), "0")</f>
        <v>0</v>
      </c>
      <c r="C14" s="1403"/>
      <c r="D14" s="1337">
        <f>IFERROR((((E13-D13)*24)), "0")</f>
        <v>6.5000000000000009</v>
      </c>
      <c r="E14" s="1338"/>
      <c r="F14" s="1337">
        <f>IFERROR((((G13-F13)*24)), "0")</f>
        <v>5.5000000000000018</v>
      </c>
      <c r="G14" s="1338"/>
      <c r="H14" s="1337" t="str">
        <f>IFERROR((((I13-H13)*24)), "0")</f>
        <v>0</v>
      </c>
      <c r="I14" s="1338"/>
      <c r="J14" s="1337">
        <f>IFERROR((((K13-J13)*24)), "0")</f>
        <v>10.500000000000002</v>
      </c>
      <c r="K14" s="1338"/>
      <c r="L14" s="1337">
        <f>IFERROR((((M13-L13)*24)), "0")</f>
        <v>10.500000000000002</v>
      </c>
      <c r="M14" s="1338"/>
      <c r="N14" s="1337">
        <f>IFERROR((((O13-N13)*24)), "0")</f>
        <v>8.5</v>
      </c>
      <c r="O14" s="1338"/>
      <c r="P14" s="113"/>
      <c r="Q14" s="539"/>
      <c r="R14" s="37"/>
      <c r="S14" s="37"/>
      <c r="T14" s="37"/>
    </row>
    <row r="15" spans="1:20" x14ac:dyDescent="0.35">
      <c r="A15" s="542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558"/>
      <c r="Q15" s="537"/>
      <c r="R15" s="40"/>
      <c r="S15" s="40"/>
      <c r="T15" s="39"/>
    </row>
    <row r="16" spans="1:20" ht="17.5" x14ac:dyDescent="0.35">
      <c r="A16" s="543" t="s">
        <v>186</v>
      </c>
      <c r="B16" s="94"/>
      <c r="C16" s="95"/>
      <c r="D16" s="78">
        <v>0.36458333333333331</v>
      </c>
      <c r="E16" s="79">
        <v>0.58333333333333337</v>
      </c>
      <c r="F16" s="78">
        <v>0.36458333333333331</v>
      </c>
      <c r="G16" s="79">
        <v>0.58333333333333337</v>
      </c>
      <c r="H16" s="50"/>
      <c r="I16" s="51"/>
      <c r="J16" s="50"/>
      <c r="K16" s="51"/>
      <c r="L16" s="78">
        <v>0.36458333333333331</v>
      </c>
      <c r="M16" s="79">
        <v>0.54166666666666663</v>
      </c>
      <c r="N16" s="94"/>
      <c r="O16" s="95"/>
      <c r="P16" s="126"/>
      <c r="Q16" s="536">
        <f>(B17+D17+F17+H17+J17+L17+N17)-(0.5*R16)+(S16)+(T16)+(U16)</f>
        <v>14.750000000000004</v>
      </c>
      <c r="R16" s="36">
        <v>0</v>
      </c>
      <c r="S16" s="36">
        <v>0</v>
      </c>
      <c r="T16" s="36"/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5.2500000000000018</v>
      </c>
      <c r="E17" s="1344"/>
      <c r="F17" s="1343">
        <f>IFERROR((((G16-F16)*24)), "0")</f>
        <v>5.2500000000000018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4.25</v>
      </c>
      <c r="M17" s="1344"/>
      <c r="N17" s="1343">
        <f>IFERROR((((O16-N16)*24)), "0")</f>
        <v>0</v>
      </c>
      <c r="O17" s="1344"/>
      <c r="P17" s="559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561"/>
      <c r="Q18" s="557"/>
      <c r="R18" s="19"/>
      <c r="S18" s="19"/>
    </row>
    <row r="19" spans="1:20" ht="26" x14ac:dyDescent="0.45">
      <c r="A19" s="1"/>
      <c r="B19" s="1594" t="s">
        <v>8</v>
      </c>
      <c r="C19" s="1595"/>
      <c r="D19" s="1595"/>
      <c r="E19" s="1595"/>
      <c r="F19" s="1595"/>
      <c r="G19" s="1595"/>
      <c r="H19" s="1595"/>
      <c r="I19" s="1595"/>
      <c r="J19" s="1595"/>
      <c r="K19" s="1595"/>
      <c r="L19" s="1595"/>
      <c r="M19" s="1595"/>
      <c r="N19" s="1595"/>
      <c r="O19" s="1595"/>
      <c r="P19" s="1595"/>
      <c r="Q19" s="159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560" t="s">
        <v>0</v>
      </c>
      <c r="Q20" s="560"/>
      <c r="R20" s="20"/>
      <c r="S20" s="20"/>
    </row>
    <row r="21" spans="1:20" x14ac:dyDescent="0.35">
      <c r="A21" s="3"/>
      <c r="B21" s="1345"/>
      <c r="C21" s="1374"/>
      <c r="D21" s="1502" t="s">
        <v>227</v>
      </c>
      <c r="E21" s="1541"/>
      <c r="F21" s="1502" t="s">
        <v>228</v>
      </c>
      <c r="G21" s="1503"/>
      <c r="H21" s="1525"/>
      <c r="I21" s="1526"/>
      <c r="J21" s="1508" t="s">
        <v>226</v>
      </c>
      <c r="K21" s="1509"/>
      <c r="L21" s="1508" t="s">
        <v>229</v>
      </c>
      <c r="M21" s="1562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42"/>
      <c r="E22" s="1543"/>
      <c r="F22" s="1504"/>
      <c r="G22" s="1505"/>
      <c r="H22" s="1527"/>
      <c r="I22" s="1528"/>
      <c r="J22" s="1510"/>
      <c r="K22" s="1511"/>
      <c r="L22" s="1563"/>
      <c r="M22" s="1564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42"/>
      <c r="E23" s="1543"/>
      <c r="F23" s="1504"/>
      <c r="G23" s="1505"/>
      <c r="H23" s="1527"/>
      <c r="I23" s="1528"/>
      <c r="J23" s="1510"/>
      <c r="K23" s="1511"/>
      <c r="L23" s="1563"/>
      <c r="M23" s="1564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42"/>
      <c r="E24" s="1543"/>
      <c r="F24" s="1504"/>
      <c r="G24" s="1505"/>
      <c r="H24" s="1527"/>
      <c r="I24" s="1528"/>
      <c r="J24" s="1510"/>
      <c r="K24" s="1511"/>
      <c r="L24" s="1563"/>
      <c r="M24" s="1564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42"/>
      <c r="E25" s="1543"/>
      <c r="F25" s="1504"/>
      <c r="G25" s="1505"/>
      <c r="H25" s="1527"/>
      <c r="I25" s="1528"/>
      <c r="J25" s="1510"/>
      <c r="K25" s="1511"/>
      <c r="L25" s="1563"/>
      <c r="M25" s="1564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42"/>
      <c r="E26" s="1543"/>
      <c r="F26" s="1504"/>
      <c r="G26" s="1505"/>
      <c r="H26" s="1527"/>
      <c r="I26" s="1528"/>
      <c r="J26" s="1510"/>
      <c r="K26" s="1511"/>
      <c r="L26" s="1563"/>
      <c r="M26" s="1564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42"/>
      <c r="E27" s="1543"/>
      <c r="F27" s="1504"/>
      <c r="G27" s="1505"/>
      <c r="H27" s="1527"/>
      <c r="I27" s="1528"/>
      <c r="J27" s="1510"/>
      <c r="K27" s="1511"/>
      <c r="L27" s="1563"/>
      <c r="M27" s="1564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42"/>
      <c r="E28" s="1543"/>
      <c r="F28" s="1504"/>
      <c r="G28" s="1505"/>
      <c r="H28" s="1527"/>
      <c r="I28" s="1528"/>
      <c r="J28" s="1510"/>
      <c r="K28" s="1511"/>
      <c r="L28" s="1563"/>
      <c r="M28" s="1564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42"/>
      <c r="E29" s="1543"/>
      <c r="F29" s="1504"/>
      <c r="G29" s="1505"/>
      <c r="H29" s="1527"/>
      <c r="I29" s="1528"/>
      <c r="J29" s="1510"/>
      <c r="K29" s="1511"/>
      <c r="L29" s="1563"/>
      <c r="M29" s="1564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42"/>
      <c r="E30" s="1543"/>
      <c r="F30" s="1504"/>
      <c r="G30" s="1505"/>
      <c r="H30" s="1527"/>
      <c r="I30" s="1528"/>
      <c r="J30" s="1510"/>
      <c r="K30" s="1511"/>
      <c r="L30" s="1563"/>
      <c r="M30" s="1564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44"/>
      <c r="E31" s="1545"/>
      <c r="F31" s="1506"/>
      <c r="G31" s="1507"/>
      <c r="H31" s="1529"/>
      <c r="I31" s="1530"/>
      <c r="J31" s="1512"/>
      <c r="K31" s="1513"/>
      <c r="L31" s="1565"/>
      <c r="M31" s="1566"/>
      <c r="N31" s="1365"/>
      <c r="O31" s="1366"/>
      <c r="P31" s="22"/>
      <c r="Q31" s="1369"/>
      <c r="R31" s="27"/>
      <c r="S31" s="27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XFD1048576"/>
    </sheetView>
  </sheetViews>
  <sheetFormatPr defaultRowHeight="14.5" x14ac:dyDescent="0.35"/>
  <sheetData>
    <row r="1" spans="1:20" ht="25.5" x14ac:dyDescent="0.55000000000000004">
      <c r="A1" s="1597" t="s">
        <v>20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532"/>
      <c r="R1" s="23"/>
      <c r="S1" s="23"/>
    </row>
    <row r="2" spans="1:20" ht="18" x14ac:dyDescent="0.4">
      <c r="A2" s="593"/>
      <c r="B2" s="1599">
        <v>43086</v>
      </c>
      <c r="C2" s="1600"/>
      <c r="D2" s="1599">
        <v>43087</v>
      </c>
      <c r="E2" s="1600"/>
      <c r="F2" s="1599">
        <v>43088</v>
      </c>
      <c r="G2" s="1600"/>
      <c r="H2" s="1599">
        <v>43089</v>
      </c>
      <c r="I2" s="1600"/>
      <c r="J2" s="1599">
        <v>43090</v>
      </c>
      <c r="K2" s="1600"/>
      <c r="L2" s="1599">
        <v>43091</v>
      </c>
      <c r="M2" s="1600"/>
      <c r="N2" s="1599">
        <v>43092</v>
      </c>
      <c r="O2" s="1600"/>
      <c r="P2" s="1599">
        <v>43093</v>
      </c>
      <c r="Q2" s="1600"/>
    </row>
    <row r="3" spans="1:20" ht="23" x14ac:dyDescent="0.5">
      <c r="A3" s="588"/>
      <c r="B3" s="1601" t="s">
        <v>0</v>
      </c>
      <c r="C3" s="1602"/>
      <c r="D3" s="1601" t="s">
        <v>1</v>
      </c>
      <c r="E3" s="1603"/>
      <c r="F3" s="1601" t="s">
        <v>2</v>
      </c>
      <c r="G3" s="1603"/>
      <c r="H3" s="1601" t="s">
        <v>3</v>
      </c>
      <c r="I3" s="1603"/>
      <c r="J3" s="1601" t="s">
        <v>4</v>
      </c>
      <c r="K3" s="1603"/>
      <c r="L3" s="1601" t="s">
        <v>5</v>
      </c>
      <c r="M3" s="1603"/>
      <c r="N3" s="1601" t="s">
        <v>6</v>
      </c>
      <c r="O3" s="1601"/>
      <c r="P3" s="590" t="s">
        <v>0</v>
      </c>
      <c r="Q3" s="589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594" t="s">
        <v>184</v>
      </c>
      <c r="B4" s="135" t="s">
        <v>23</v>
      </c>
      <c r="C4" s="134" t="s">
        <v>23</v>
      </c>
      <c r="D4" s="117">
        <v>0.36458333333333331</v>
      </c>
      <c r="E4" s="116">
        <v>0.80208333333333337</v>
      </c>
      <c r="F4" s="59" t="s">
        <v>23</v>
      </c>
      <c r="G4" s="140" t="s">
        <v>23</v>
      </c>
      <c r="H4" s="53">
        <v>0.36458333333333331</v>
      </c>
      <c r="I4" s="137">
        <v>0.63541666666666663</v>
      </c>
      <c r="J4" s="54">
        <v>0.35416666666666669</v>
      </c>
      <c r="K4" s="81">
        <v>0.64583333333333337</v>
      </c>
      <c r="L4" s="298">
        <v>0.36458333333333331</v>
      </c>
      <c r="M4" s="127">
        <v>0.73958333333333337</v>
      </c>
      <c r="N4" s="94">
        <v>0.36458333333333331</v>
      </c>
      <c r="O4" s="95">
        <v>0.71875</v>
      </c>
      <c r="P4" s="139" t="s">
        <v>230</v>
      </c>
      <c r="Q4" s="376">
        <f>(B5+D5+F5+H5+J5+L5+N5)-(0.5*R4)+(S4)+(T4)+(U4)</f>
        <v>40.5</v>
      </c>
      <c r="R4" s="36">
        <v>2</v>
      </c>
      <c r="S4" s="36"/>
      <c r="T4" s="36"/>
    </row>
    <row r="5" spans="1:20" ht="17.5" x14ac:dyDescent="0.35">
      <c r="A5" s="591" t="s">
        <v>7</v>
      </c>
      <c r="B5" s="1394" t="str">
        <f>IFERROR((((C4-B4)*24)), "0")</f>
        <v>0</v>
      </c>
      <c r="C5" s="1395"/>
      <c r="D5" s="1329">
        <f>IFERROR((((E4-D4)*24)), "0")</f>
        <v>10.500000000000002</v>
      </c>
      <c r="E5" s="1330"/>
      <c r="F5" s="1329" t="str">
        <f>IFERROR((((G4-F4)*24)), "0")</f>
        <v>0</v>
      </c>
      <c r="G5" s="1330"/>
      <c r="H5" s="1329">
        <f>IFERROR((((I4-H4)*24)), "0")</f>
        <v>6.5</v>
      </c>
      <c r="I5" s="1330"/>
      <c r="J5" s="1331">
        <f>IFERROR((((K4-J4)*24)), "0")</f>
        <v>7</v>
      </c>
      <c r="K5" s="1332"/>
      <c r="L5" s="1329">
        <f>IFERROR((((M4-L4)*24)), "0")</f>
        <v>9.0000000000000018</v>
      </c>
      <c r="M5" s="1330"/>
      <c r="N5" s="1329">
        <f>IFERROR((((O4-N4)*24)), "0")</f>
        <v>8.5</v>
      </c>
      <c r="O5" s="1330"/>
      <c r="P5" s="569">
        <v>0</v>
      </c>
      <c r="Q5" s="596"/>
      <c r="R5" s="33"/>
      <c r="S5" s="33"/>
      <c r="T5" s="33"/>
    </row>
    <row r="6" spans="1:20" ht="17.5" x14ac:dyDescent="0.35">
      <c r="A6" s="60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564"/>
      <c r="Q6" s="599"/>
      <c r="R6" s="34"/>
      <c r="S6" s="34"/>
      <c r="T6" s="35"/>
    </row>
    <row r="7" spans="1:20" ht="17.5" x14ac:dyDescent="0.35">
      <c r="A7" s="595" t="s">
        <v>185</v>
      </c>
      <c r="B7" s="135">
        <v>0.44791666666666669</v>
      </c>
      <c r="C7" s="134">
        <v>0.67708333333333337</v>
      </c>
      <c r="D7" s="138">
        <v>0.36458333333333331</v>
      </c>
      <c r="E7" s="60">
        <v>0.71875</v>
      </c>
      <c r="F7" s="59">
        <v>0.36458333333333331</v>
      </c>
      <c r="G7" s="60">
        <v>0.75</v>
      </c>
      <c r="H7" s="59">
        <v>0.36458333333333331</v>
      </c>
      <c r="I7" s="60">
        <v>0.80208333333333337</v>
      </c>
      <c r="J7" s="434">
        <v>0.45833333333333331</v>
      </c>
      <c r="K7" s="114">
        <v>0.80208333333333337</v>
      </c>
      <c r="L7" s="135" t="s">
        <v>27</v>
      </c>
      <c r="M7" s="134" t="s">
        <v>23</v>
      </c>
      <c r="N7" s="138" t="s">
        <v>23</v>
      </c>
      <c r="O7" s="137" t="s">
        <v>23</v>
      </c>
      <c r="P7" s="136" t="s">
        <v>23</v>
      </c>
      <c r="Q7" s="376">
        <f>(B8+D8+F8+H8+J8+L8+N8)-(0.5*R7)+(S7)+(T7)+(U7)</f>
        <v>40</v>
      </c>
      <c r="R7" s="36">
        <v>4</v>
      </c>
      <c r="S7" s="36"/>
      <c r="T7" s="36"/>
    </row>
    <row r="8" spans="1:20" ht="17.5" x14ac:dyDescent="0.35">
      <c r="A8" s="592" t="s">
        <v>7</v>
      </c>
      <c r="B8" s="1394">
        <f>IFERROR((((C7-B7)*24)), "0")</f>
        <v>5.5</v>
      </c>
      <c r="C8" s="1395"/>
      <c r="D8" s="1333">
        <f>IFERROR((((E7-D7)*24)), "0")</f>
        <v>8.5</v>
      </c>
      <c r="E8" s="1334"/>
      <c r="F8" s="1333">
        <f>IFERROR((((G7-F7)*24)), "0")</f>
        <v>9.25</v>
      </c>
      <c r="G8" s="1334"/>
      <c r="H8" s="1333">
        <f>IFERROR((((I7-H7)*24)), "0")</f>
        <v>10.500000000000002</v>
      </c>
      <c r="I8" s="1334"/>
      <c r="J8" s="1335">
        <f>IFERROR((((K7-J7)*24)), "0")</f>
        <v>8.2500000000000018</v>
      </c>
      <c r="K8" s="1336"/>
      <c r="L8" s="1333" t="str">
        <f>IFERROR((((M7-L7)*24)), "0")</f>
        <v>0</v>
      </c>
      <c r="M8" s="1334"/>
      <c r="N8" s="1337" t="str">
        <f>IFERROR((((O7-N7)*24)), "0")</f>
        <v>0</v>
      </c>
      <c r="O8" s="1338"/>
      <c r="P8" s="570">
        <v>0</v>
      </c>
      <c r="Q8" s="596"/>
      <c r="R8" s="37"/>
      <c r="S8" s="37"/>
      <c r="T8" s="37"/>
    </row>
    <row r="9" spans="1:20" ht="17.5" x14ac:dyDescent="0.35">
      <c r="A9" s="601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564"/>
      <c r="Q9" s="600"/>
      <c r="R9" s="38"/>
      <c r="S9" s="38"/>
      <c r="T9" s="39"/>
    </row>
    <row r="10" spans="1:20" ht="17.5" x14ac:dyDescent="0.35">
      <c r="A10" s="595" t="s">
        <v>26</v>
      </c>
      <c r="B10" s="59" t="s">
        <v>27</v>
      </c>
      <c r="C10" s="60" t="s">
        <v>23</v>
      </c>
      <c r="D10" s="117" t="s">
        <v>27</v>
      </c>
      <c r="E10" s="116" t="s">
        <v>23</v>
      </c>
      <c r="F10" s="135">
        <v>0.36458333333333331</v>
      </c>
      <c r="G10" s="134">
        <v>0.80208333333333337</v>
      </c>
      <c r="H10" s="94">
        <v>0.36458333333333331</v>
      </c>
      <c r="I10" s="95">
        <v>0.80208333333333337</v>
      </c>
      <c r="J10" s="149">
        <v>0.36458333333333331</v>
      </c>
      <c r="K10" s="148">
        <v>0.80208333333333337</v>
      </c>
      <c r="L10" s="50">
        <v>0.36458333333333331</v>
      </c>
      <c r="M10" s="51">
        <v>0.80208333333333337</v>
      </c>
      <c r="N10" s="135" t="s">
        <v>23</v>
      </c>
      <c r="O10" s="134" t="s">
        <v>23</v>
      </c>
      <c r="P10" s="139" t="s">
        <v>23</v>
      </c>
      <c r="Q10" s="376">
        <f>(B11+D11+F11+H11+J11+L11+N11)-(0.5*R10)+(S10)+(T10)+(U10)</f>
        <v>40.000000000000007</v>
      </c>
      <c r="R10" s="36">
        <v>4</v>
      </c>
      <c r="S10" s="36"/>
      <c r="T10" s="36"/>
    </row>
    <row r="11" spans="1:20" ht="17.5" x14ac:dyDescent="0.35">
      <c r="A11" s="592" t="s">
        <v>7</v>
      </c>
      <c r="B11" s="1337" t="str">
        <f>IFERROR((((C10-B10)*24)), "0")</f>
        <v>0</v>
      </c>
      <c r="C11" s="1338"/>
      <c r="D11" s="1337" t="str">
        <f>IFERROR((((E10-D10)*24)), "0")</f>
        <v>0</v>
      </c>
      <c r="E11" s="1338"/>
      <c r="F11" s="1337">
        <f>IFERROR((((G10-F10)*24)), "0")</f>
        <v>10.500000000000002</v>
      </c>
      <c r="G11" s="1338"/>
      <c r="H11" s="1337">
        <f>IFERROR((((I10-H10)*24)), "0")</f>
        <v>10.500000000000002</v>
      </c>
      <c r="I11" s="1338"/>
      <c r="J11" s="1341">
        <f>IFERROR((((K10-J10)*24)), "0")</f>
        <v>10.500000000000002</v>
      </c>
      <c r="K11" s="1342"/>
      <c r="L11" s="1337">
        <f>IFERROR((((M10-L10)*24)), "0")</f>
        <v>10.500000000000002</v>
      </c>
      <c r="M11" s="1338"/>
      <c r="N11" s="1337" t="str">
        <f>IFERROR((((O10-N10)*24)), "0")</f>
        <v>0</v>
      </c>
      <c r="O11" s="1338"/>
      <c r="P11" s="568">
        <v>0</v>
      </c>
      <c r="Q11" s="596"/>
      <c r="R11" s="37"/>
      <c r="S11" s="37"/>
      <c r="T11" s="37"/>
    </row>
    <row r="12" spans="1:20" ht="17.5" x14ac:dyDescent="0.35">
      <c r="A12" s="60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563"/>
      <c r="Q12" s="600"/>
      <c r="R12" s="38"/>
      <c r="S12" s="38"/>
      <c r="T12" s="39"/>
    </row>
    <row r="13" spans="1:20" ht="21" x14ac:dyDescent="0.35">
      <c r="A13" s="595" t="s">
        <v>24</v>
      </c>
      <c r="B13" s="135">
        <v>0.44791666666666669</v>
      </c>
      <c r="C13" s="134">
        <v>0.67708333333333337</v>
      </c>
      <c r="D13" s="117">
        <v>0.44791666666666669</v>
      </c>
      <c r="E13" s="116">
        <v>0.80208333333333337</v>
      </c>
      <c r="F13" s="94">
        <v>0.48958333333333331</v>
      </c>
      <c r="G13" s="95">
        <v>0.80208333333333337</v>
      </c>
      <c r="H13" s="50">
        <v>0.625</v>
      </c>
      <c r="I13" s="51">
        <v>0.70833333333333337</v>
      </c>
      <c r="J13" s="115" t="s">
        <v>23</v>
      </c>
      <c r="K13" s="114" t="s">
        <v>23</v>
      </c>
      <c r="L13" s="94">
        <v>0.40625</v>
      </c>
      <c r="M13" s="95">
        <v>0.80208333333333337</v>
      </c>
      <c r="N13" s="50">
        <v>0.36458333333333331</v>
      </c>
      <c r="O13" s="51">
        <v>0.71875</v>
      </c>
      <c r="P13" s="52" t="s">
        <v>230</v>
      </c>
      <c r="Q13" s="376">
        <f>(B14+D14+F14+H14+J14+L14+N14)-(0.5*R13)+(S13)+(T13)+(U13)</f>
        <v>40</v>
      </c>
      <c r="R13" s="36">
        <v>3</v>
      </c>
      <c r="S13" s="36"/>
      <c r="T13" s="36"/>
    </row>
    <row r="14" spans="1:20" x14ac:dyDescent="0.35">
      <c r="A14" s="592" t="s">
        <v>7</v>
      </c>
      <c r="B14" s="1402">
        <f>IFERROR((((C13-B13)*24)), "0")</f>
        <v>5.5</v>
      </c>
      <c r="C14" s="1403"/>
      <c r="D14" s="1337">
        <f>IFERROR((((E13-D13)*24)), "0")</f>
        <v>8.5</v>
      </c>
      <c r="E14" s="1338"/>
      <c r="F14" s="1337">
        <f>IFERROR((((G13-F13)*24)), "0")</f>
        <v>7.5000000000000018</v>
      </c>
      <c r="G14" s="1338"/>
      <c r="H14" s="1337">
        <f>IFERROR((((I13-H13)*24)), "0")</f>
        <v>2.0000000000000009</v>
      </c>
      <c r="I14" s="1338"/>
      <c r="J14" s="1337" t="str">
        <f>IFERROR((((K13-J13)*24)), "0")</f>
        <v>0</v>
      </c>
      <c r="K14" s="1338"/>
      <c r="L14" s="1337">
        <f>IFERROR((((M13-L13)*24)), "0")</f>
        <v>9.5</v>
      </c>
      <c r="M14" s="1338"/>
      <c r="N14" s="1337">
        <f>IFERROR((((O13-N13)*24)), "0")</f>
        <v>8.5</v>
      </c>
      <c r="O14" s="1338"/>
      <c r="P14" s="113"/>
      <c r="Q14" s="597"/>
      <c r="R14" s="37"/>
      <c r="S14" s="37"/>
      <c r="T14" s="37"/>
    </row>
    <row r="15" spans="1:20" x14ac:dyDescent="0.35">
      <c r="A15" s="60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563"/>
      <c r="Q15" s="599"/>
      <c r="R15" s="40"/>
      <c r="S15" s="40"/>
      <c r="T15" s="39"/>
    </row>
    <row r="16" spans="1:20" ht="17.5" x14ac:dyDescent="0.35">
      <c r="A16" s="595" t="s">
        <v>186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376">
        <f>(B17+D17+F17+H17+J17+L17+N17)-(0.5*R16)+(S16)+(T16)+(U16)</f>
        <v>0</v>
      </c>
      <c r="R16" s="36">
        <v>0</v>
      </c>
      <c r="S16" s="36"/>
      <c r="T16" s="36"/>
    </row>
    <row r="17" spans="1:20" x14ac:dyDescent="0.35">
      <c r="A17" s="591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565">
        <v>0</v>
      </c>
      <c r="Q17" s="598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567"/>
      <c r="Q18" s="564"/>
      <c r="R18" s="19"/>
      <c r="S18" s="19"/>
    </row>
    <row r="19" spans="1:20" ht="26" x14ac:dyDescent="0.45">
      <c r="A19" s="1"/>
      <c r="B19" s="1604" t="s">
        <v>8</v>
      </c>
      <c r="C19" s="1605"/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566" t="s">
        <v>0</v>
      </c>
      <c r="Q20" s="566"/>
      <c r="R20" s="20"/>
      <c r="S20" s="20"/>
    </row>
    <row r="21" spans="1:20" ht="26" x14ac:dyDescent="0.35">
      <c r="A21" s="3"/>
      <c r="B21" s="1345"/>
      <c r="C21" s="1374"/>
      <c r="D21" s="1546"/>
      <c r="E21" s="1552"/>
      <c r="F21" s="1546"/>
      <c r="G21" s="1557"/>
      <c r="H21" s="1508" t="s">
        <v>233</v>
      </c>
      <c r="I21" s="1509"/>
      <c r="J21" s="1525"/>
      <c r="K21" s="1526"/>
      <c r="L21" s="1525"/>
      <c r="M21" s="1567"/>
      <c r="N21" s="1361"/>
      <c r="O21" s="1362"/>
      <c r="P21" s="49" t="s">
        <v>231</v>
      </c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10"/>
      <c r="I22" s="1511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ht="26" x14ac:dyDescent="0.35">
      <c r="B23" s="1375"/>
      <c r="C23" s="1376"/>
      <c r="D23" s="1553"/>
      <c r="E23" s="1554"/>
      <c r="F23" s="1558"/>
      <c r="G23" s="1559"/>
      <c r="H23" s="1510"/>
      <c r="I23" s="1511"/>
      <c r="J23" s="1527"/>
      <c r="K23" s="1528"/>
      <c r="L23" s="1568"/>
      <c r="M23" s="1569"/>
      <c r="N23" s="1363"/>
      <c r="O23" s="1364"/>
      <c r="P23" s="21" t="s">
        <v>232</v>
      </c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10"/>
      <c r="I24" s="1511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10"/>
      <c r="I25" s="1511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10"/>
      <c r="I26" s="1511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10"/>
      <c r="I27" s="1511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10"/>
      <c r="I28" s="1511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10"/>
      <c r="I29" s="1511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10"/>
      <c r="I30" s="1511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12"/>
      <c r="I31" s="1513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K13" sqref="K13"/>
    </sheetView>
  </sheetViews>
  <sheetFormatPr defaultRowHeight="14.5" x14ac:dyDescent="0.35"/>
  <sheetData>
    <row r="1" spans="1:20" ht="25.5" x14ac:dyDescent="0.55000000000000004">
      <c r="A1" s="1587" t="s">
        <v>20</v>
      </c>
      <c r="B1" s="1588"/>
      <c r="C1" s="1588"/>
      <c r="D1" s="1588"/>
      <c r="E1" s="1588"/>
      <c r="F1" s="1588"/>
      <c r="G1" s="1588"/>
      <c r="H1" s="1588"/>
      <c r="I1" s="1588"/>
      <c r="J1" s="1588"/>
      <c r="K1" s="1588"/>
      <c r="L1" s="1588"/>
      <c r="M1" s="1588"/>
      <c r="N1" s="1588"/>
      <c r="O1" s="1588"/>
      <c r="P1" s="1588"/>
      <c r="Q1" s="532"/>
      <c r="R1" s="23"/>
      <c r="S1" s="23"/>
    </row>
    <row r="2" spans="1:20" ht="18" x14ac:dyDescent="0.4">
      <c r="A2" s="533"/>
      <c r="B2" s="1589">
        <v>43093</v>
      </c>
      <c r="C2" s="1590"/>
      <c r="D2" s="1589">
        <v>43094</v>
      </c>
      <c r="E2" s="1590"/>
      <c r="F2" s="1589">
        <v>43095</v>
      </c>
      <c r="G2" s="1590"/>
      <c r="H2" s="1589">
        <v>43096</v>
      </c>
      <c r="I2" s="1590"/>
      <c r="J2" s="1589">
        <v>43097</v>
      </c>
      <c r="K2" s="1590"/>
      <c r="L2" s="1589">
        <v>43098</v>
      </c>
      <c r="M2" s="1590"/>
      <c r="N2" s="1589">
        <v>43099</v>
      </c>
      <c r="O2" s="1590"/>
      <c r="P2" s="1589">
        <v>43100</v>
      </c>
      <c r="Q2" s="1590"/>
    </row>
    <row r="3" spans="1:20" ht="23" x14ac:dyDescent="0.5">
      <c r="A3" s="533"/>
      <c r="B3" s="1591" t="s">
        <v>0</v>
      </c>
      <c r="C3" s="1592"/>
      <c r="D3" s="1591" t="s">
        <v>1</v>
      </c>
      <c r="E3" s="1593"/>
      <c r="F3" s="1591" t="s">
        <v>2</v>
      </c>
      <c r="G3" s="1593"/>
      <c r="H3" s="1591" t="s">
        <v>3</v>
      </c>
      <c r="I3" s="1593"/>
      <c r="J3" s="1591" t="s">
        <v>4</v>
      </c>
      <c r="K3" s="1593"/>
      <c r="L3" s="1591" t="s">
        <v>5</v>
      </c>
      <c r="M3" s="1593"/>
      <c r="N3" s="1591" t="s">
        <v>6</v>
      </c>
      <c r="O3" s="1591"/>
      <c r="P3" s="579" t="s">
        <v>0</v>
      </c>
      <c r="Q3" s="535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540" t="s">
        <v>184</v>
      </c>
      <c r="B4" s="135">
        <v>0.44791666666666669</v>
      </c>
      <c r="C4" s="134">
        <v>0.55208333333333337</v>
      </c>
      <c r="D4" s="117" t="s">
        <v>129</v>
      </c>
      <c r="E4" s="116" t="s">
        <v>130</v>
      </c>
      <c r="F4" s="59" t="s">
        <v>23</v>
      </c>
      <c r="G4" s="140" t="s">
        <v>23</v>
      </c>
      <c r="H4" s="138" t="s">
        <v>23</v>
      </c>
      <c r="I4" s="137" t="s">
        <v>23</v>
      </c>
      <c r="J4" s="54" t="s">
        <v>23</v>
      </c>
      <c r="K4" s="127" t="s">
        <v>23</v>
      </c>
      <c r="L4" s="298" t="s">
        <v>23</v>
      </c>
      <c r="M4" s="127" t="s">
        <v>23</v>
      </c>
      <c r="N4" s="94" t="s">
        <v>23</v>
      </c>
      <c r="O4" s="95" t="s">
        <v>23</v>
      </c>
      <c r="P4" s="139" t="s">
        <v>23</v>
      </c>
      <c r="Q4" s="536">
        <f>(B5+D5+F5+H5+J5+L5+N5)-(0.5*R4)+(S4)+(T4)+(U4)</f>
        <v>40.5</v>
      </c>
      <c r="R4" s="36"/>
      <c r="S4" s="36">
        <v>30</v>
      </c>
      <c r="T4" s="36">
        <v>8</v>
      </c>
    </row>
    <row r="5" spans="1:20" ht="17.5" x14ac:dyDescent="0.35">
      <c r="A5" s="541" t="s">
        <v>7</v>
      </c>
      <c r="B5" s="1394">
        <f>IFERROR((((C4-B4)*24)), "0")</f>
        <v>2.5000000000000004</v>
      </c>
      <c r="C5" s="1395"/>
      <c r="D5" s="1329" t="str">
        <f>IFERROR((((E4-D4)*24)), "0")</f>
        <v>0</v>
      </c>
      <c r="E5" s="1330"/>
      <c r="F5" s="1329" t="str">
        <f>IFERROR((((G4-F4)*24)), "0")</f>
        <v>0</v>
      </c>
      <c r="G5" s="1330"/>
      <c r="H5" s="1329" t="str">
        <f>IFERROR((((I4-H4)*24)), "0")</f>
        <v>0</v>
      </c>
      <c r="I5" s="1330"/>
      <c r="J5" s="1331" t="str">
        <f>IFERROR((((K4-J4)*24)), "0")</f>
        <v>0</v>
      </c>
      <c r="K5" s="1332"/>
      <c r="L5" s="1329" t="str">
        <f>IFERROR((((M4-L4)*24)), "0")</f>
        <v>0</v>
      </c>
      <c r="M5" s="1330"/>
      <c r="N5" s="1329" t="str">
        <f>IFERROR((((O4-N4)*24)), "0")</f>
        <v>0</v>
      </c>
      <c r="O5" s="1330"/>
      <c r="P5" s="577">
        <v>0</v>
      </c>
      <c r="Q5" s="536"/>
      <c r="R5" s="33"/>
      <c r="S5" s="33"/>
      <c r="T5" s="33"/>
    </row>
    <row r="6" spans="1:20" ht="17.5" x14ac:dyDescent="0.35">
      <c r="A6" s="542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572"/>
      <c r="Q6" s="537"/>
      <c r="R6" s="34"/>
      <c r="S6" s="34"/>
      <c r="T6" s="35"/>
    </row>
    <row r="7" spans="1:20" ht="21" x14ac:dyDescent="0.35">
      <c r="A7" s="543" t="s">
        <v>185</v>
      </c>
      <c r="B7" s="135" t="s">
        <v>23</v>
      </c>
      <c r="C7" s="134" t="s">
        <v>23</v>
      </c>
      <c r="D7" s="138" t="s">
        <v>129</v>
      </c>
      <c r="E7" s="60" t="s">
        <v>130</v>
      </c>
      <c r="F7" s="59">
        <v>0.36458333333333331</v>
      </c>
      <c r="G7" s="60">
        <v>0.80208333333333337</v>
      </c>
      <c r="H7" s="59" t="s">
        <v>23</v>
      </c>
      <c r="I7" s="60" t="s">
        <v>23</v>
      </c>
      <c r="J7" s="54">
        <v>0.35416666666666669</v>
      </c>
      <c r="K7" s="114">
        <v>0.80208333333333337</v>
      </c>
      <c r="L7" s="135">
        <v>0.36458333333333331</v>
      </c>
      <c r="M7" s="134">
        <v>0.63541666666666663</v>
      </c>
      <c r="N7" s="138">
        <v>0.36458333333333331</v>
      </c>
      <c r="O7" s="137">
        <v>0.71875</v>
      </c>
      <c r="P7" s="136" t="s">
        <v>60</v>
      </c>
      <c r="Q7" s="536">
        <f>(B8+D8+F8+H8+J8+L8+N8)-(0.5*R7)+(S7)+(T7)+(U7)</f>
        <v>42.25</v>
      </c>
      <c r="R7" s="36">
        <v>4</v>
      </c>
      <c r="S7" s="36"/>
      <c r="T7" s="36">
        <v>8</v>
      </c>
    </row>
    <row r="8" spans="1:20" ht="17.5" x14ac:dyDescent="0.35">
      <c r="A8" s="544" t="s">
        <v>7</v>
      </c>
      <c r="B8" s="1394" t="str">
        <f>IFERROR((((C7-B7)*24)), "0")</f>
        <v>0</v>
      </c>
      <c r="C8" s="1395"/>
      <c r="D8" s="1333" t="str">
        <f>IFERROR((((E7-D7)*24)), "0")</f>
        <v>0</v>
      </c>
      <c r="E8" s="1334"/>
      <c r="F8" s="1333">
        <f>IFERROR((((G7-F7)*24)), "0")</f>
        <v>10.500000000000002</v>
      </c>
      <c r="G8" s="1334"/>
      <c r="H8" s="1333" t="str">
        <f>IFERROR((((I7-H7)*24)), "0")</f>
        <v>0</v>
      </c>
      <c r="I8" s="1334"/>
      <c r="J8" s="1335">
        <f>IFERROR((((K7-J7)*24)), "0")</f>
        <v>10.75</v>
      </c>
      <c r="K8" s="1336"/>
      <c r="L8" s="1333">
        <f>IFERROR((((M7-L7)*24)), "0")</f>
        <v>6.5</v>
      </c>
      <c r="M8" s="1334"/>
      <c r="N8" s="1337">
        <f>IFERROR((((O7-N7)*24)), "0")</f>
        <v>8.5</v>
      </c>
      <c r="O8" s="1338"/>
      <c r="P8" s="578">
        <v>0</v>
      </c>
      <c r="Q8" s="536"/>
      <c r="R8" s="37"/>
      <c r="S8" s="37"/>
      <c r="T8" s="37"/>
    </row>
    <row r="9" spans="1:20" ht="17.5" x14ac:dyDescent="0.35">
      <c r="A9" s="542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572"/>
      <c r="Q9" s="538"/>
      <c r="R9" s="38"/>
      <c r="S9" s="38"/>
      <c r="T9" s="39"/>
    </row>
    <row r="10" spans="1:20" ht="21" x14ac:dyDescent="0.35">
      <c r="A10" s="543" t="s">
        <v>26</v>
      </c>
      <c r="B10" s="59" t="s">
        <v>23</v>
      </c>
      <c r="C10" s="60" t="s">
        <v>23</v>
      </c>
      <c r="D10" s="117" t="s">
        <v>129</v>
      </c>
      <c r="E10" s="116" t="s">
        <v>130</v>
      </c>
      <c r="F10" s="135">
        <v>0.47916666666666669</v>
      </c>
      <c r="G10" s="134">
        <v>0.63541666666666663</v>
      </c>
      <c r="H10" s="94">
        <v>0.51041666666666663</v>
      </c>
      <c r="I10" s="95">
        <v>0.80208333333333337</v>
      </c>
      <c r="J10" s="149">
        <v>0.44791666666666669</v>
      </c>
      <c r="K10" s="148">
        <v>0.80208333333333337</v>
      </c>
      <c r="L10" s="50">
        <v>0.44791666666666669</v>
      </c>
      <c r="M10" s="51">
        <v>0.80208333333333337</v>
      </c>
      <c r="N10" s="135">
        <v>0.36458333333333331</v>
      </c>
      <c r="O10" s="134">
        <v>0.71875</v>
      </c>
      <c r="P10" s="139" t="s">
        <v>60</v>
      </c>
      <c r="Q10" s="536">
        <f>(B11+D11+F11+H11+J11+L11+N11)-(0.5*R10)+(S10)+(T10)+(U10)</f>
        <v>42.25</v>
      </c>
      <c r="R10" s="36">
        <v>4</v>
      </c>
      <c r="S10" s="36"/>
      <c r="T10" s="36">
        <v>8</v>
      </c>
    </row>
    <row r="11" spans="1:20" ht="17.5" x14ac:dyDescent="0.35">
      <c r="A11" s="544" t="s">
        <v>7</v>
      </c>
      <c r="B11" s="1337" t="str">
        <f>IFERROR((((C10-B10)*24)), "0")</f>
        <v>0</v>
      </c>
      <c r="C11" s="1338"/>
      <c r="D11" s="1337" t="str">
        <f>IFERROR((((E10-D10)*24)), "0")</f>
        <v>0</v>
      </c>
      <c r="E11" s="1338"/>
      <c r="F11" s="1337">
        <f>IFERROR((((G10-F10)*24)), "0")</f>
        <v>3.7499999999999987</v>
      </c>
      <c r="G11" s="1338"/>
      <c r="H11" s="1337">
        <f>IFERROR((((I10-H10)*24)), "0")</f>
        <v>7.0000000000000018</v>
      </c>
      <c r="I11" s="1338"/>
      <c r="J11" s="1341">
        <f>IFERROR((((K10-J10)*24)), "0")</f>
        <v>8.5</v>
      </c>
      <c r="K11" s="1342"/>
      <c r="L11" s="1337">
        <f>IFERROR((((M10-L10)*24)), "0")</f>
        <v>8.5</v>
      </c>
      <c r="M11" s="1338"/>
      <c r="N11" s="1337">
        <f>IFERROR((((O10-N10)*24)), "0")</f>
        <v>8.5</v>
      </c>
      <c r="O11" s="1338"/>
      <c r="P11" s="576">
        <v>0</v>
      </c>
      <c r="Q11" s="536"/>
      <c r="R11" s="37"/>
      <c r="S11" s="37"/>
      <c r="T11" s="37"/>
    </row>
    <row r="12" spans="1:20" ht="17.5" x14ac:dyDescent="0.35">
      <c r="A12" s="542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571"/>
      <c r="Q12" s="538"/>
      <c r="R12" s="38"/>
      <c r="S12" s="38"/>
      <c r="T12" s="39"/>
    </row>
    <row r="13" spans="1:20" ht="17.5" x14ac:dyDescent="0.35">
      <c r="A13" s="543" t="s">
        <v>24</v>
      </c>
      <c r="B13" s="135">
        <v>0.44791666666666669</v>
      </c>
      <c r="C13" s="134">
        <v>0.55208333333333337</v>
      </c>
      <c r="D13" s="117" t="s">
        <v>129</v>
      </c>
      <c r="E13" s="116" t="s">
        <v>130</v>
      </c>
      <c r="F13" s="94">
        <v>0.55208333333333337</v>
      </c>
      <c r="G13" s="95">
        <v>0.80208333333333337</v>
      </c>
      <c r="H13" s="50">
        <v>0.36458333333333331</v>
      </c>
      <c r="I13" s="51">
        <v>0.80208333333333337</v>
      </c>
      <c r="J13" s="115">
        <v>0.36458333333333331</v>
      </c>
      <c r="K13" s="114">
        <v>0.53125</v>
      </c>
      <c r="L13" s="94">
        <v>0.36458333333333331</v>
      </c>
      <c r="M13" s="95">
        <v>0.80208333333333337</v>
      </c>
      <c r="N13" s="50" t="s">
        <v>23</v>
      </c>
      <c r="O13" s="51" t="s">
        <v>23</v>
      </c>
      <c r="P13" s="52" t="s">
        <v>23</v>
      </c>
      <c r="Q13" s="536">
        <f>(B14+D14+F14+H14+J14+L14+N14)-(0.5*R13)+(S13)+(T13)+(U13)</f>
        <v>40</v>
      </c>
      <c r="R13" s="36">
        <v>3</v>
      </c>
      <c r="S13" s="36"/>
      <c r="T13" s="36">
        <v>8</v>
      </c>
    </row>
    <row r="14" spans="1:20" x14ac:dyDescent="0.35">
      <c r="A14" s="544" t="s">
        <v>7</v>
      </c>
      <c r="B14" s="1402">
        <f>IFERROR((((C13-B13)*24)), "0")</f>
        <v>2.5000000000000004</v>
      </c>
      <c r="C14" s="1403"/>
      <c r="D14" s="1337" t="str">
        <f>IFERROR((((E13-D13)*24)), "0")</f>
        <v>0</v>
      </c>
      <c r="E14" s="1338"/>
      <c r="F14" s="1337">
        <f>IFERROR((((G13-F13)*24)), "0")</f>
        <v>6</v>
      </c>
      <c r="G14" s="1338"/>
      <c r="H14" s="1337">
        <f>IFERROR((((I13-H13)*24)), "0")</f>
        <v>10.500000000000002</v>
      </c>
      <c r="I14" s="1338"/>
      <c r="J14" s="1337">
        <f>IFERROR((((K13-J13)*24)), "0")</f>
        <v>4</v>
      </c>
      <c r="K14" s="1338"/>
      <c r="L14" s="1337">
        <f>IFERROR((((M13-L13)*24)), "0")</f>
        <v>10.500000000000002</v>
      </c>
      <c r="M14" s="1338"/>
      <c r="N14" s="1337" t="str">
        <f>IFERROR((((O13-N13)*24)), "0")</f>
        <v>0</v>
      </c>
      <c r="O14" s="1338"/>
      <c r="P14" s="113"/>
      <c r="Q14" s="539"/>
      <c r="R14" s="37"/>
      <c r="S14" s="37"/>
      <c r="T14" s="37"/>
    </row>
    <row r="15" spans="1:20" x14ac:dyDescent="0.35">
      <c r="A15" s="542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571"/>
      <c r="Q15" s="537"/>
      <c r="R15" s="40"/>
      <c r="S15" s="40"/>
      <c r="T15" s="39"/>
    </row>
    <row r="16" spans="1:20" ht="17.5" x14ac:dyDescent="0.35">
      <c r="A16" s="543" t="s">
        <v>186</v>
      </c>
      <c r="B16" s="94"/>
      <c r="C16" s="95"/>
      <c r="D16" s="50"/>
      <c r="E16" s="51"/>
      <c r="F16" s="78">
        <v>0.36458333333333331</v>
      </c>
      <c r="G16" s="79">
        <v>0.48958333333333331</v>
      </c>
      <c r="H16" s="78">
        <v>0.36458333333333331</v>
      </c>
      <c r="I16" s="79">
        <v>0.71875</v>
      </c>
      <c r="J16" s="50"/>
      <c r="K16" s="51"/>
      <c r="L16" s="50"/>
      <c r="M16" s="51"/>
      <c r="N16" s="94"/>
      <c r="O16" s="95"/>
      <c r="P16" s="126"/>
      <c r="Q16" s="536">
        <f>(B17+D17+F17+H17+J17+L17+N17)-(0.5*R16)+(S16)+(T16)+(U16)</f>
        <v>11.5</v>
      </c>
      <c r="R16" s="36">
        <v>0</v>
      </c>
      <c r="S16" s="36"/>
      <c r="T16" s="36"/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3</v>
      </c>
      <c r="G17" s="1344"/>
      <c r="H17" s="1343">
        <f>IFERROR((((I16-H16)*24)), "0")</f>
        <v>8.5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573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575"/>
      <c r="Q18" s="572"/>
      <c r="R18" s="19"/>
      <c r="S18" s="19"/>
    </row>
    <row r="19" spans="1:20" ht="26" x14ac:dyDescent="0.45">
      <c r="A19" s="1"/>
      <c r="B19" s="1594" t="s">
        <v>8</v>
      </c>
      <c r="C19" s="1595"/>
      <c r="D19" s="1595"/>
      <c r="E19" s="1595"/>
      <c r="F19" s="1595"/>
      <c r="G19" s="1595"/>
      <c r="H19" s="1595"/>
      <c r="I19" s="1595"/>
      <c r="J19" s="1595"/>
      <c r="K19" s="1595"/>
      <c r="L19" s="1595"/>
      <c r="M19" s="1595"/>
      <c r="N19" s="1595"/>
      <c r="O19" s="1595"/>
      <c r="P19" s="1595"/>
      <c r="Q19" s="159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574" t="s">
        <v>0</v>
      </c>
      <c r="Q20" s="574"/>
      <c r="R20" s="20"/>
      <c r="S20" s="20"/>
    </row>
    <row r="21" spans="1:20" x14ac:dyDescent="0.35">
      <c r="A21" s="3"/>
      <c r="B21" s="1345"/>
      <c r="C21" s="1374"/>
      <c r="D21" s="1546"/>
      <c r="E21" s="1552"/>
      <c r="F21" s="1502" t="s">
        <v>235</v>
      </c>
      <c r="G21" s="1503"/>
      <c r="H21" s="1508" t="s">
        <v>234</v>
      </c>
      <c r="I21" s="1509"/>
      <c r="J21" s="1525"/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04"/>
      <c r="G22" s="1505"/>
      <c r="H22" s="1510"/>
      <c r="I22" s="1511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04"/>
      <c r="G23" s="1505"/>
      <c r="H23" s="1510"/>
      <c r="I23" s="1511"/>
      <c r="J23" s="1527"/>
      <c r="K23" s="1528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04"/>
      <c r="G24" s="1505"/>
      <c r="H24" s="1510"/>
      <c r="I24" s="1511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04"/>
      <c r="G25" s="1505"/>
      <c r="H25" s="1510"/>
      <c r="I25" s="1511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04"/>
      <c r="G26" s="1505"/>
      <c r="H26" s="1510"/>
      <c r="I26" s="1511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04"/>
      <c r="G27" s="1505"/>
      <c r="H27" s="1510"/>
      <c r="I27" s="1511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04"/>
      <c r="G28" s="1505"/>
      <c r="H28" s="1510"/>
      <c r="I28" s="1511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04"/>
      <c r="G29" s="1505"/>
      <c r="H29" s="1510"/>
      <c r="I29" s="1511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04"/>
      <c r="G30" s="1505"/>
      <c r="H30" s="1510"/>
      <c r="I30" s="1511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06"/>
      <c r="G31" s="1507"/>
      <c r="H31" s="1512"/>
      <c r="I31" s="1513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2" workbookViewId="0">
      <selection activeCell="H16" sqref="H16"/>
    </sheetView>
  </sheetViews>
  <sheetFormatPr defaultRowHeight="14.5" x14ac:dyDescent="0.35"/>
  <sheetData>
    <row r="1" spans="1:20" ht="25.5" x14ac:dyDescent="0.55000000000000004">
      <c r="A1" s="1607" t="s">
        <v>20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610"/>
      <c r="R1" s="23"/>
      <c r="S1" s="23"/>
    </row>
    <row r="2" spans="1:20" ht="18" x14ac:dyDescent="0.4">
      <c r="A2" s="611"/>
      <c r="B2" s="1609">
        <v>43100</v>
      </c>
      <c r="C2" s="1610"/>
      <c r="D2" s="1609">
        <v>42736</v>
      </c>
      <c r="E2" s="1610"/>
      <c r="F2" s="1609">
        <v>42737</v>
      </c>
      <c r="G2" s="1610"/>
      <c r="H2" s="1609">
        <v>42738</v>
      </c>
      <c r="I2" s="1610"/>
      <c r="J2" s="1609">
        <v>42739</v>
      </c>
      <c r="K2" s="1610"/>
      <c r="L2" s="1609">
        <v>42740</v>
      </c>
      <c r="M2" s="1610"/>
      <c r="N2" s="1609">
        <v>42741</v>
      </c>
      <c r="O2" s="1610"/>
      <c r="P2" s="1609">
        <v>42742</v>
      </c>
      <c r="Q2" s="1610"/>
    </row>
    <row r="3" spans="1:20" ht="23" x14ac:dyDescent="0.5">
      <c r="A3" s="611"/>
      <c r="B3" s="1611" t="s">
        <v>0</v>
      </c>
      <c r="C3" s="1612"/>
      <c r="D3" s="1611" t="s">
        <v>1</v>
      </c>
      <c r="E3" s="1613"/>
      <c r="F3" s="1611" t="s">
        <v>2</v>
      </c>
      <c r="G3" s="1613"/>
      <c r="H3" s="1611" t="s">
        <v>3</v>
      </c>
      <c r="I3" s="1613"/>
      <c r="J3" s="1611" t="s">
        <v>4</v>
      </c>
      <c r="K3" s="1613"/>
      <c r="L3" s="1611" t="s">
        <v>5</v>
      </c>
      <c r="M3" s="1613"/>
      <c r="N3" s="1611" t="s">
        <v>6</v>
      </c>
      <c r="O3" s="1611"/>
      <c r="P3" s="612" t="s">
        <v>0</v>
      </c>
      <c r="Q3" s="613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14" t="s">
        <v>184</v>
      </c>
      <c r="B4" s="135" t="s">
        <v>23</v>
      </c>
      <c r="C4" s="134" t="s">
        <v>23</v>
      </c>
      <c r="D4" s="117" t="s">
        <v>129</v>
      </c>
      <c r="E4" s="116" t="s">
        <v>130</v>
      </c>
      <c r="F4" s="59" t="s">
        <v>23</v>
      </c>
      <c r="G4" s="140" t="s">
        <v>23</v>
      </c>
      <c r="H4" s="138" t="s">
        <v>23</v>
      </c>
      <c r="I4" s="137" t="s">
        <v>23</v>
      </c>
      <c r="J4" s="54" t="s">
        <v>23</v>
      </c>
      <c r="K4" s="127" t="s">
        <v>23</v>
      </c>
      <c r="L4" s="298" t="s">
        <v>23</v>
      </c>
      <c r="M4" s="127" t="s">
        <v>23</v>
      </c>
      <c r="N4" s="94" t="s">
        <v>23</v>
      </c>
      <c r="O4" s="95" t="s">
        <v>23</v>
      </c>
      <c r="P4" s="139" t="s">
        <v>23</v>
      </c>
      <c r="Q4" s="619">
        <f>(B5+D5+F5+H5+J5+L5+N5)-(0.5*R4)+(S4)+(T4)+(U4)</f>
        <v>8</v>
      </c>
      <c r="R4" s="36">
        <v>0</v>
      </c>
      <c r="S4" s="36"/>
      <c r="T4" s="36">
        <v>8</v>
      </c>
    </row>
    <row r="5" spans="1:20" ht="17.5" x14ac:dyDescent="0.35">
      <c r="A5" s="615" t="s">
        <v>7</v>
      </c>
      <c r="B5" s="1394" t="str">
        <f>IFERROR((((C4-B4)*24)), "0")</f>
        <v>0</v>
      </c>
      <c r="C5" s="1395"/>
      <c r="D5" s="1329" t="str">
        <f>IFERROR((((E4-D4)*24)), "0")</f>
        <v>0</v>
      </c>
      <c r="E5" s="1330"/>
      <c r="F5" s="1329" t="str">
        <f>IFERROR((((G4-F4)*24)), "0")</f>
        <v>0</v>
      </c>
      <c r="G5" s="1330"/>
      <c r="H5" s="1329" t="str">
        <f>IFERROR((((I4-H4)*24)), "0")</f>
        <v>0</v>
      </c>
      <c r="I5" s="1330"/>
      <c r="J5" s="1331" t="str">
        <f>IFERROR((((K4-J4)*24)), "0")</f>
        <v>0</v>
      </c>
      <c r="K5" s="1332"/>
      <c r="L5" s="1329" t="str">
        <f>IFERROR((((M4-L4)*24)), "0")</f>
        <v>0</v>
      </c>
      <c r="M5" s="1330"/>
      <c r="N5" s="1329" t="str">
        <f>IFERROR((((O4-N4)*24)), "0")</f>
        <v>0</v>
      </c>
      <c r="O5" s="1330"/>
      <c r="P5" s="586">
        <v>0</v>
      </c>
      <c r="Q5" s="619"/>
      <c r="R5" s="33"/>
      <c r="S5" s="33"/>
      <c r="T5" s="33"/>
    </row>
    <row r="6" spans="1:20" ht="17.5" x14ac:dyDescent="0.35">
      <c r="A6" s="616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581"/>
      <c r="Q6" s="620"/>
      <c r="R6" s="34"/>
      <c r="S6" s="34"/>
      <c r="T6" s="35"/>
    </row>
    <row r="7" spans="1:20" ht="21" x14ac:dyDescent="0.35">
      <c r="A7" s="617" t="s">
        <v>185</v>
      </c>
      <c r="B7" s="135">
        <v>0.44791666666666669</v>
      </c>
      <c r="C7" s="134">
        <v>0.67708333333333337</v>
      </c>
      <c r="D7" s="138" t="s">
        <v>129</v>
      </c>
      <c r="E7" s="60" t="s">
        <v>130</v>
      </c>
      <c r="F7" s="59">
        <v>0.375</v>
      </c>
      <c r="G7" s="60">
        <v>0.80208333333333337</v>
      </c>
      <c r="H7" s="59">
        <v>0.375</v>
      </c>
      <c r="I7" s="60">
        <v>0.5</v>
      </c>
      <c r="J7" s="434" t="s">
        <v>23</v>
      </c>
      <c r="K7" s="114" t="s">
        <v>23</v>
      </c>
      <c r="L7" s="135">
        <v>0.36458333333333331</v>
      </c>
      <c r="M7" s="134">
        <v>0.72916666666666663</v>
      </c>
      <c r="N7" s="138">
        <v>0.36458333333333331</v>
      </c>
      <c r="O7" s="137">
        <v>0.71875</v>
      </c>
      <c r="P7" s="136" t="s">
        <v>30</v>
      </c>
      <c r="Q7" s="619">
        <f>(B8+D8+F8+H8+J8+L8+N8)-(0.5*R7)+(S7)+(T7)+(U7)</f>
        <v>43</v>
      </c>
      <c r="R7" s="36">
        <v>2</v>
      </c>
      <c r="S7" s="36"/>
      <c r="T7" s="36">
        <v>8</v>
      </c>
    </row>
    <row r="8" spans="1:20" ht="17.5" x14ac:dyDescent="0.35">
      <c r="A8" s="618" t="s">
        <v>7</v>
      </c>
      <c r="B8" s="1394">
        <f>IFERROR((((C7-B7)*24)), "0")</f>
        <v>5.5</v>
      </c>
      <c r="C8" s="1395"/>
      <c r="D8" s="1333" t="str">
        <f>IFERROR((((E7-D7)*24)), "0")</f>
        <v>0</v>
      </c>
      <c r="E8" s="1334"/>
      <c r="F8" s="1333">
        <f>IFERROR((((G7-F7)*24)), "0")</f>
        <v>10.25</v>
      </c>
      <c r="G8" s="1334"/>
      <c r="H8" s="1333">
        <f>IFERROR((((I7-H7)*24)), "0")</f>
        <v>3</v>
      </c>
      <c r="I8" s="1334"/>
      <c r="J8" s="1335" t="str">
        <f>IFERROR((((K7-J7)*24)), "0")</f>
        <v>0</v>
      </c>
      <c r="K8" s="1336"/>
      <c r="L8" s="1333">
        <f>IFERROR((((M7-L7)*24)), "0")</f>
        <v>8.75</v>
      </c>
      <c r="M8" s="1334"/>
      <c r="N8" s="1337">
        <f>IFERROR((((O7-N7)*24)), "0")</f>
        <v>8.5</v>
      </c>
      <c r="O8" s="1338"/>
      <c r="P8" s="587">
        <v>0</v>
      </c>
      <c r="Q8" s="619"/>
      <c r="R8" s="37"/>
      <c r="S8" s="37"/>
      <c r="T8" s="37"/>
    </row>
    <row r="9" spans="1:20" ht="17.5" x14ac:dyDescent="0.35">
      <c r="A9" s="61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581"/>
      <c r="Q9" s="621"/>
      <c r="R9" s="38"/>
      <c r="S9" s="38"/>
      <c r="T9" s="39"/>
    </row>
    <row r="10" spans="1:20" ht="17.5" x14ac:dyDescent="0.35">
      <c r="A10" s="617" t="s">
        <v>26</v>
      </c>
      <c r="B10" s="59">
        <v>0.44791666666666669</v>
      </c>
      <c r="C10" s="60">
        <v>0.67708333333333337</v>
      </c>
      <c r="D10" s="117" t="s">
        <v>129</v>
      </c>
      <c r="E10" s="116" t="s">
        <v>130</v>
      </c>
      <c r="F10" s="135">
        <v>0.36458333333333331</v>
      </c>
      <c r="G10" s="134">
        <v>0.80208333333333337</v>
      </c>
      <c r="H10" s="94">
        <v>0.69791666666666663</v>
      </c>
      <c r="I10" s="95">
        <v>0.80208333333333337</v>
      </c>
      <c r="J10" s="149">
        <v>0.36458333333333331</v>
      </c>
      <c r="K10" s="148">
        <v>0.80208333333333337</v>
      </c>
      <c r="L10" s="50">
        <v>0.51041666666666663</v>
      </c>
      <c r="M10" s="51">
        <v>0.80208333333333337</v>
      </c>
      <c r="N10" s="135" t="s">
        <v>23</v>
      </c>
      <c r="O10" s="134" t="s">
        <v>23</v>
      </c>
      <c r="P10" s="139" t="s">
        <v>23</v>
      </c>
      <c r="Q10" s="619">
        <f>(B11+D11+F11+H11+J11+L11+N11)-(0.5*R10)+(S10)+(T10)+(U10)</f>
        <v>43</v>
      </c>
      <c r="R10" s="36">
        <v>3</v>
      </c>
      <c r="S10" s="36"/>
      <c r="T10" s="36">
        <v>8</v>
      </c>
    </row>
    <row r="11" spans="1:20" ht="17.5" x14ac:dyDescent="0.35">
      <c r="A11" s="618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>
        <f>IFERROR((((G10-F10)*24)), "0")</f>
        <v>10.500000000000002</v>
      </c>
      <c r="G11" s="1338"/>
      <c r="H11" s="1337">
        <v>3</v>
      </c>
      <c r="I11" s="1338"/>
      <c r="J11" s="1341">
        <f>IFERROR((((K10-J10)*24)), "0")</f>
        <v>10.500000000000002</v>
      </c>
      <c r="K11" s="1342"/>
      <c r="L11" s="1337">
        <f>IFERROR((((M10-L10)*24)), "0")</f>
        <v>7.0000000000000018</v>
      </c>
      <c r="M11" s="1338"/>
      <c r="N11" s="1337" t="str">
        <f>IFERROR((((O10-N10)*24)), "0")</f>
        <v>0</v>
      </c>
      <c r="O11" s="1338"/>
      <c r="P11" s="585">
        <v>0</v>
      </c>
      <c r="Q11" s="619"/>
      <c r="R11" s="37"/>
      <c r="S11" s="37"/>
      <c r="T11" s="37"/>
    </row>
    <row r="12" spans="1:20" ht="17.5" x14ac:dyDescent="0.35">
      <c r="A12" s="616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580"/>
      <c r="Q12" s="621"/>
      <c r="R12" s="38"/>
      <c r="S12" s="38"/>
      <c r="T12" s="39"/>
    </row>
    <row r="13" spans="1:20" ht="21" x14ac:dyDescent="0.35">
      <c r="A13" s="617" t="s">
        <v>24</v>
      </c>
      <c r="B13" s="135" t="s">
        <v>23</v>
      </c>
      <c r="C13" s="134" t="s">
        <v>23</v>
      </c>
      <c r="D13" s="117" t="s">
        <v>129</v>
      </c>
      <c r="E13" s="116" t="s">
        <v>130</v>
      </c>
      <c r="F13" s="94">
        <v>0.36458333333333331</v>
      </c>
      <c r="G13" s="95">
        <v>0.59375</v>
      </c>
      <c r="H13" s="50">
        <v>0.4375</v>
      </c>
      <c r="I13" s="51">
        <v>0.80208333333333337</v>
      </c>
      <c r="J13" s="115">
        <v>0.58333333333333337</v>
      </c>
      <c r="K13" s="114">
        <v>0.80208333333333337</v>
      </c>
      <c r="L13" s="94">
        <v>0.36458333333333331</v>
      </c>
      <c r="M13" s="95">
        <v>0.80208333333333337</v>
      </c>
      <c r="N13" s="50">
        <v>0.36458333333333331</v>
      </c>
      <c r="O13" s="51">
        <v>0.71875</v>
      </c>
      <c r="P13" s="52" t="s">
        <v>60</v>
      </c>
      <c r="Q13" s="619">
        <f>(B14+D14+F14+H14+J14+L14+N14)-(0.5*R13)+(S13)+(T13)+(U13)</f>
        <v>45</v>
      </c>
      <c r="R13" s="36">
        <v>3</v>
      </c>
      <c r="S13" s="36"/>
      <c r="T13" s="36">
        <v>8</v>
      </c>
    </row>
    <row r="14" spans="1:20" x14ac:dyDescent="0.35">
      <c r="A14" s="618" t="s">
        <v>7</v>
      </c>
      <c r="B14" s="1402" t="str">
        <f>IFERROR((((C13-B13)*24)), "0")</f>
        <v>0</v>
      </c>
      <c r="C14" s="1403"/>
      <c r="D14" s="1337" t="str">
        <f>IFERROR((((E13-D13)*24)), "0")</f>
        <v>0</v>
      </c>
      <c r="E14" s="1338"/>
      <c r="F14" s="1337">
        <f>IFERROR((((G13-F13)*24)), "0")</f>
        <v>5.5</v>
      </c>
      <c r="G14" s="1338"/>
      <c r="H14" s="1337">
        <f>IFERROR((((I13-H13)*24)), "0")</f>
        <v>8.75</v>
      </c>
      <c r="I14" s="1338"/>
      <c r="J14" s="1337">
        <f>IFERROR((((K13-J13)*24)), "0")</f>
        <v>5.25</v>
      </c>
      <c r="K14" s="1338"/>
      <c r="L14" s="1337">
        <f>IFERROR((((M13-L13)*24)), "0")</f>
        <v>10.500000000000002</v>
      </c>
      <c r="M14" s="1338"/>
      <c r="N14" s="1337">
        <f>IFERROR((((O13-N13)*24)), "0")</f>
        <v>8.5</v>
      </c>
      <c r="O14" s="1338"/>
      <c r="P14" s="113"/>
      <c r="Q14" s="622"/>
      <c r="R14" s="37"/>
      <c r="S14" s="37"/>
      <c r="T14" s="37"/>
    </row>
    <row r="15" spans="1:20" x14ac:dyDescent="0.35">
      <c r="A15" s="616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580"/>
      <c r="Q15" s="620"/>
      <c r="R15" s="40"/>
      <c r="S15" s="40"/>
      <c r="T15" s="39"/>
    </row>
    <row r="16" spans="1:20" ht="17.5" x14ac:dyDescent="0.35">
      <c r="A16" s="617" t="s">
        <v>186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619">
        <f>(B17+D17+F17+H17+J17+L17+N17)-(0.5*R16)+(S16)+(T16)+(U16)</f>
        <v>0</v>
      </c>
      <c r="R16" s="36">
        <v>0</v>
      </c>
      <c r="S16" s="36"/>
      <c r="T16" s="36"/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582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584"/>
      <c r="Q18" s="581"/>
      <c r="R18" s="19"/>
      <c r="S18" s="19"/>
    </row>
    <row r="19" spans="1:20" ht="26" x14ac:dyDescent="0.45">
      <c r="A19" s="1"/>
      <c r="B19" s="1614" t="s">
        <v>8</v>
      </c>
      <c r="C19" s="1615"/>
      <c r="D19" s="1615"/>
      <c r="E19" s="1615"/>
      <c r="F19" s="1615"/>
      <c r="G19" s="1615"/>
      <c r="H19" s="1615"/>
      <c r="I19" s="1615"/>
      <c r="J19" s="1615"/>
      <c r="K19" s="1615"/>
      <c r="L19" s="1615"/>
      <c r="M19" s="1615"/>
      <c r="N19" s="1615"/>
      <c r="O19" s="1615"/>
      <c r="P19" s="1615"/>
      <c r="Q19" s="161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583" t="s">
        <v>0</v>
      </c>
      <c r="Q20" s="583"/>
      <c r="R20" s="20"/>
      <c r="S20" s="20"/>
    </row>
    <row r="21" spans="1:20" x14ac:dyDescent="0.35">
      <c r="A21" s="3"/>
      <c r="B21" s="1345"/>
      <c r="C21" s="1374"/>
      <c r="D21" s="1617" t="s">
        <v>236</v>
      </c>
      <c r="E21" s="1618"/>
      <c r="F21" s="1502" t="s">
        <v>238</v>
      </c>
      <c r="G21" s="1503"/>
      <c r="H21" s="1508" t="s">
        <v>239</v>
      </c>
      <c r="I21" s="1509"/>
      <c r="J21" s="1508" t="s">
        <v>237</v>
      </c>
      <c r="K21" s="1509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619"/>
      <c r="E22" s="1620"/>
      <c r="F22" s="1504"/>
      <c r="G22" s="1505"/>
      <c r="H22" s="1510"/>
      <c r="I22" s="1511"/>
      <c r="J22" s="1510"/>
      <c r="K22" s="1511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619"/>
      <c r="E23" s="1620"/>
      <c r="F23" s="1504"/>
      <c r="G23" s="1505"/>
      <c r="H23" s="1510"/>
      <c r="I23" s="1511"/>
      <c r="J23" s="1510"/>
      <c r="K23" s="1511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619"/>
      <c r="E24" s="1620"/>
      <c r="F24" s="1504"/>
      <c r="G24" s="1505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619"/>
      <c r="E25" s="1620"/>
      <c r="F25" s="1504"/>
      <c r="G25" s="1505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619"/>
      <c r="E26" s="1620"/>
      <c r="F26" s="1504"/>
      <c r="G26" s="1505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619"/>
      <c r="E27" s="1620"/>
      <c r="F27" s="1504"/>
      <c r="G27" s="1505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619"/>
      <c r="E28" s="1620"/>
      <c r="F28" s="1504"/>
      <c r="G28" s="1505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619"/>
      <c r="E29" s="1620"/>
      <c r="F29" s="1504"/>
      <c r="G29" s="1505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619"/>
      <c r="E30" s="1620"/>
      <c r="F30" s="1504"/>
      <c r="G30" s="1505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621"/>
      <c r="E31" s="1622"/>
      <c r="F31" s="1506"/>
      <c r="G31" s="1507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L21" sqref="L21:M31"/>
    </sheetView>
  </sheetViews>
  <sheetFormatPr defaultRowHeight="14.5" x14ac:dyDescent="0.35"/>
  <sheetData>
    <row r="1" spans="1:20" ht="25.5" x14ac:dyDescent="0.55000000000000004">
      <c r="A1" s="1607" t="s">
        <v>20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610"/>
      <c r="R1" s="23"/>
      <c r="S1" s="23"/>
    </row>
    <row r="2" spans="1:20" ht="18" x14ac:dyDescent="0.4">
      <c r="A2" s="611"/>
      <c r="B2" s="1609">
        <v>42742</v>
      </c>
      <c r="C2" s="1610"/>
      <c r="D2" s="1609">
        <v>42743</v>
      </c>
      <c r="E2" s="1610"/>
      <c r="F2" s="1609">
        <v>42744</v>
      </c>
      <c r="G2" s="1610"/>
      <c r="H2" s="1609">
        <v>42745</v>
      </c>
      <c r="I2" s="1610"/>
      <c r="J2" s="1609">
        <v>42746</v>
      </c>
      <c r="K2" s="1610"/>
      <c r="L2" s="1609">
        <v>42747</v>
      </c>
      <c r="M2" s="1610"/>
      <c r="N2" s="1609">
        <v>42748</v>
      </c>
      <c r="O2" s="1610"/>
      <c r="P2" s="1609">
        <v>42749</v>
      </c>
      <c r="Q2" s="1610"/>
    </row>
    <row r="3" spans="1:20" ht="23" x14ac:dyDescent="0.5">
      <c r="A3" s="611"/>
      <c r="B3" s="1611" t="s">
        <v>0</v>
      </c>
      <c r="C3" s="1612"/>
      <c r="D3" s="1611" t="s">
        <v>1</v>
      </c>
      <c r="E3" s="1613"/>
      <c r="F3" s="1611" t="s">
        <v>2</v>
      </c>
      <c r="G3" s="1613"/>
      <c r="H3" s="1611" t="s">
        <v>3</v>
      </c>
      <c r="I3" s="1613"/>
      <c r="J3" s="1611" t="s">
        <v>4</v>
      </c>
      <c r="K3" s="1613"/>
      <c r="L3" s="1611" t="s">
        <v>5</v>
      </c>
      <c r="M3" s="1613"/>
      <c r="N3" s="1611" t="s">
        <v>6</v>
      </c>
      <c r="O3" s="1611"/>
      <c r="P3" s="612" t="s">
        <v>0</v>
      </c>
      <c r="Q3" s="613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14" t="s">
        <v>184</v>
      </c>
      <c r="B4" s="135" t="s">
        <v>23</v>
      </c>
      <c r="C4" s="134" t="s">
        <v>23</v>
      </c>
      <c r="D4" s="117" t="s">
        <v>23</v>
      </c>
      <c r="E4" s="116" t="s">
        <v>23</v>
      </c>
      <c r="F4" s="59" t="s">
        <v>23</v>
      </c>
      <c r="G4" s="140" t="s">
        <v>23</v>
      </c>
      <c r="H4" s="138">
        <v>0.36458333333333331</v>
      </c>
      <c r="I4" s="137">
        <v>0.71875</v>
      </c>
      <c r="J4" s="54">
        <v>0.35416666666666669</v>
      </c>
      <c r="K4" s="127">
        <v>0.80208333333333337</v>
      </c>
      <c r="L4" s="298">
        <v>0.36458333333333331</v>
      </c>
      <c r="M4" s="127">
        <v>0.80208333333333337</v>
      </c>
      <c r="N4" s="94" t="s">
        <v>23</v>
      </c>
      <c r="O4" s="95" t="s">
        <v>23</v>
      </c>
      <c r="P4" s="139" t="s">
        <v>23</v>
      </c>
      <c r="Q4" s="619">
        <f>(B5+D5+F5+H5+J5+L5+N5)-(0.5*R4)+(S4)+(T4)+(U4)</f>
        <v>40.25</v>
      </c>
      <c r="R4" s="36">
        <v>3</v>
      </c>
      <c r="S4" s="36">
        <v>12</v>
      </c>
      <c r="T4" s="36"/>
    </row>
    <row r="5" spans="1:20" ht="17.5" x14ac:dyDescent="0.35">
      <c r="A5" s="615" t="s">
        <v>7</v>
      </c>
      <c r="B5" s="1394" t="str">
        <f>IFERROR((((C4-B4)*24)), "0")</f>
        <v>0</v>
      </c>
      <c r="C5" s="1395"/>
      <c r="D5" s="1329" t="str">
        <f>IFERROR((((E4-D4)*24)), "0")</f>
        <v>0</v>
      </c>
      <c r="E5" s="1330"/>
      <c r="F5" s="1329" t="str">
        <f>IFERROR((((G4-F4)*24)), "0")</f>
        <v>0</v>
      </c>
      <c r="G5" s="1330"/>
      <c r="H5" s="1329">
        <f>IFERROR((((I4-H4)*24)), "0")</f>
        <v>8.5</v>
      </c>
      <c r="I5" s="1330"/>
      <c r="J5" s="1331">
        <f>IFERROR((((K4-J4)*24)), "0")</f>
        <v>10.75</v>
      </c>
      <c r="K5" s="1332"/>
      <c r="L5" s="1329">
        <f>IFERROR((((M4-L4)*24)), "0")</f>
        <v>10.500000000000002</v>
      </c>
      <c r="M5" s="1330"/>
      <c r="N5" s="1329" t="str">
        <f>IFERROR((((O4-N4)*24)), "0")</f>
        <v>0</v>
      </c>
      <c r="O5" s="1330"/>
      <c r="P5" s="608">
        <v>0</v>
      </c>
      <c r="Q5" s="619"/>
      <c r="R5" s="33"/>
      <c r="S5" s="33"/>
      <c r="T5" s="33"/>
    </row>
    <row r="6" spans="1:20" ht="17.5" x14ac:dyDescent="0.35">
      <c r="A6" s="616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603"/>
      <c r="Q6" s="620"/>
      <c r="R6" s="34"/>
      <c r="S6" s="34"/>
      <c r="T6" s="35"/>
    </row>
    <row r="7" spans="1:20" ht="21" x14ac:dyDescent="0.35">
      <c r="A7" s="617" t="s">
        <v>185</v>
      </c>
      <c r="B7" s="135">
        <v>0.44791666666666669</v>
      </c>
      <c r="C7" s="134">
        <v>0.67708333333333337</v>
      </c>
      <c r="D7" s="138">
        <v>0.36458333333333331</v>
      </c>
      <c r="E7" s="60">
        <v>0.72916666666666663</v>
      </c>
      <c r="F7" s="59">
        <v>0.36458333333333331</v>
      </c>
      <c r="G7" s="60">
        <v>0.71875</v>
      </c>
      <c r="H7" s="59">
        <v>0.375</v>
      </c>
      <c r="I7" s="60">
        <v>0.80208333333333337</v>
      </c>
      <c r="J7" s="434" t="s">
        <v>23</v>
      </c>
      <c r="K7" s="114" t="s">
        <v>23</v>
      </c>
      <c r="L7" s="135" t="s">
        <v>23</v>
      </c>
      <c r="M7" s="134" t="s">
        <v>23</v>
      </c>
      <c r="N7" s="138">
        <v>0.36458333333333331</v>
      </c>
      <c r="O7" s="137">
        <v>0.71875</v>
      </c>
      <c r="P7" s="136" t="s">
        <v>30</v>
      </c>
      <c r="Q7" s="619">
        <f>(B8+D8+F8+H8+J8+L8+N8)-(0.5*R7)+(S7)+(T7)+(U7)</f>
        <v>40</v>
      </c>
      <c r="R7" s="36">
        <v>3</v>
      </c>
      <c r="S7" s="36"/>
      <c r="T7" s="36"/>
    </row>
    <row r="8" spans="1:20" ht="17.5" x14ac:dyDescent="0.35">
      <c r="A8" s="618" t="s">
        <v>7</v>
      </c>
      <c r="B8" s="1394">
        <f>IFERROR((((C7-B7)*24)), "0")</f>
        <v>5.5</v>
      </c>
      <c r="C8" s="1395"/>
      <c r="D8" s="1333">
        <f>IFERROR((((E7-D7)*24)), "0")</f>
        <v>8.75</v>
      </c>
      <c r="E8" s="1334"/>
      <c r="F8" s="1333">
        <f>IFERROR((((G7-F7)*24)), "0")</f>
        <v>8.5</v>
      </c>
      <c r="G8" s="1334"/>
      <c r="H8" s="1333">
        <f>IFERROR((((I7-H7)*24)), "0")</f>
        <v>10.25</v>
      </c>
      <c r="I8" s="1334"/>
      <c r="J8" s="1335" t="str">
        <f>IFERROR((((K7-J7)*24)), "0")</f>
        <v>0</v>
      </c>
      <c r="K8" s="1336"/>
      <c r="L8" s="1333" t="str">
        <f>IFERROR((((M7-L7)*24)), "0")</f>
        <v>0</v>
      </c>
      <c r="M8" s="1334"/>
      <c r="N8" s="1337">
        <f>IFERROR((((O7-N7)*24)), "0")</f>
        <v>8.5</v>
      </c>
      <c r="O8" s="1338"/>
      <c r="P8" s="609">
        <v>0</v>
      </c>
      <c r="Q8" s="619"/>
      <c r="R8" s="37"/>
      <c r="S8" s="37"/>
      <c r="T8" s="37"/>
    </row>
    <row r="9" spans="1:20" ht="17.5" x14ac:dyDescent="0.35">
      <c r="A9" s="616"/>
      <c r="B9" s="1404"/>
      <c r="C9" s="1404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603"/>
      <c r="Q9" s="621"/>
      <c r="R9" s="38"/>
      <c r="S9" s="38"/>
      <c r="T9" s="39"/>
    </row>
    <row r="10" spans="1:20" ht="17.5" x14ac:dyDescent="0.35">
      <c r="A10" s="617" t="s">
        <v>26</v>
      </c>
      <c r="B10" s="59" t="s">
        <v>23</v>
      </c>
      <c r="C10" s="60" t="s">
        <v>23</v>
      </c>
      <c r="D10" s="117">
        <v>0.36458333333333331</v>
      </c>
      <c r="E10" s="116">
        <v>0.80208333333333337</v>
      </c>
      <c r="F10" s="135">
        <v>0.58333333333333337</v>
      </c>
      <c r="G10" s="134">
        <v>0.80208333333333337</v>
      </c>
      <c r="H10" s="94">
        <v>0.36458333333333331</v>
      </c>
      <c r="I10" s="95">
        <v>0.80208333333333337</v>
      </c>
      <c r="J10" s="149">
        <v>0.36458333333333331</v>
      </c>
      <c r="K10" s="148">
        <v>0.80208333333333337</v>
      </c>
      <c r="L10" s="50">
        <v>0.36458333333333331</v>
      </c>
      <c r="M10" s="51">
        <v>0.58333333333333337</v>
      </c>
      <c r="N10" s="135" t="s">
        <v>23</v>
      </c>
      <c r="O10" s="134" t="s">
        <v>23</v>
      </c>
      <c r="P10" s="139" t="s">
        <v>23</v>
      </c>
      <c r="Q10" s="619">
        <f>(B11+D11+F11+H11+J11+L11+N11)-(0.5*R10)+(S10)+(T10)+(U10)</f>
        <v>40.000000000000007</v>
      </c>
      <c r="R10" s="36">
        <v>4</v>
      </c>
      <c r="S10" s="36"/>
      <c r="T10" s="36"/>
    </row>
    <row r="11" spans="1:20" ht="17.5" x14ac:dyDescent="0.35">
      <c r="A11" s="618" t="s">
        <v>7</v>
      </c>
      <c r="B11" s="1337" t="str">
        <f>IFERROR((((C10-B10)*24)), "0")</f>
        <v>0</v>
      </c>
      <c r="C11" s="1338"/>
      <c r="D11" s="1337">
        <f>IFERROR((((E10-D10)*24)), "0")</f>
        <v>10.500000000000002</v>
      </c>
      <c r="E11" s="1338"/>
      <c r="F11" s="1337">
        <f>IFERROR((((G10-F10)*24)), "0")</f>
        <v>5.25</v>
      </c>
      <c r="G11" s="1338"/>
      <c r="H11" s="1337">
        <f>IFERROR((((I10-H10)*24)), "0")</f>
        <v>10.500000000000002</v>
      </c>
      <c r="I11" s="1338"/>
      <c r="J11" s="1341">
        <f>IFERROR((((K10-J10)*24)), "0")</f>
        <v>10.500000000000002</v>
      </c>
      <c r="K11" s="1342"/>
      <c r="L11" s="1337">
        <f>IFERROR((((M10-L10)*24)), "0")</f>
        <v>5.2500000000000018</v>
      </c>
      <c r="M11" s="1338"/>
      <c r="N11" s="1337" t="str">
        <f>IFERROR((((O10-N10)*24)), "0")</f>
        <v>0</v>
      </c>
      <c r="O11" s="1338"/>
      <c r="P11" s="607">
        <v>0</v>
      </c>
      <c r="Q11" s="619"/>
      <c r="R11" s="37"/>
      <c r="S11" s="37"/>
      <c r="T11" s="37"/>
    </row>
    <row r="12" spans="1:20" ht="17.5" x14ac:dyDescent="0.35">
      <c r="A12" s="616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602"/>
      <c r="Q12" s="621"/>
      <c r="R12" s="38"/>
      <c r="S12" s="38"/>
      <c r="T12" s="39"/>
    </row>
    <row r="13" spans="1:20" ht="21" x14ac:dyDescent="0.35">
      <c r="A13" s="617" t="s">
        <v>24</v>
      </c>
      <c r="B13" s="135">
        <v>0.44791666666666669</v>
      </c>
      <c r="C13" s="134">
        <v>0.67708333333333337</v>
      </c>
      <c r="D13" s="117">
        <v>0.53125</v>
      </c>
      <c r="E13" s="116">
        <v>0.80208333333333337</v>
      </c>
      <c r="F13" s="94">
        <v>0.36458333333333331</v>
      </c>
      <c r="G13" s="95">
        <v>0.80208333333333337</v>
      </c>
      <c r="H13" s="50" t="s">
        <v>23</v>
      </c>
      <c r="I13" s="51" t="s">
        <v>23</v>
      </c>
      <c r="J13" s="115">
        <v>0.36458333333333331</v>
      </c>
      <c r="K13" s="114">
        <v>0.51041666666666663</v>
      </c>
      <c r="L13" s="94">
        <v>0.51041666666666663</v>
      </c>
      <c r="M13" s="95">
        <v>0.80208333333333337</v>
      </c>
      <c r="N13" s="50">
        <v>0.36458333333333331</v>
      </c>
      <c r="O13" s="51">
        <v>0.71875</v>
      </c>
      <c r="P13" s="52" t="s">
        <v>60</v>
      </c>
      <c r="Q13" s="619">
        <f>(B14+D14+F14+H14+J14+L14+N14)-(0.5*R13)+(S13)+(T13)+(U13)</f>
        <v>40</v>
      </c>
      <c r="R13" s="36">
        <v>3</v>
      </c>
      <c r="S13" s="36"/>
      <c r="T13" s="36"/>
    </row>
    <row r="14" spans="1:20" x14ac:dyDescent="0.35">
      <c r="A14" s="618" t="s">
        <v>7</v>
      </c>
      <c r="B14" s="1402">
        <f>IFERROR((((C13-B13)*24)), "0")</f>
        <v>5.5</v>
      </c>
      <c r="C14" s="1403"/>
      <c r="D14" s="1337">
        <f>IFERROR((((E13-D13)*24)), "0")</f>
        <v>6.5000000000000009</v>
      </c>
      <c r="E14" s="1338"/>
      <c r="F14" s="1337">
        <f>IFERROR((((G13-F13)*24)), "0")</f>
        <v>10.500000000000002</v>
      </c>
      <c r="G14" s="1338"/>
      <c r="H14" s="1337" t="str">
        <f>IFERROR((((I13-H13)*24)), "0")</f>
        <v>0</v>
      </c>
      <c r="I14" s="1338"/>
      <c r="J14" s="1337">
        <f>IFERROR((((K13-J13)*24)), "0")</f>
        <v>3.4999999999999996</v>
      </c>
      <c r="K14" s="1338"/>
      <c r="L14" s="1337">
        <f>IFERROR((((M13-L13)*24)), "0")</f>
        <v>7.0000000000000018</v>
      </c>
      <c r="M14" s="1338"/>
      <c r="N14" s="1337">
        <f>IFERROR((((O13-N13)*24)), "0")</f>
        <v>8.5</v>
      </c>
      <c r="O14" s="1338"/>
      <c r="P14" s="113"/>
      <c r="Q14" s="622"/>
      <c r="R14" s="37"/>
      <c r="S14" s="37"/>
      <c r="T14" s="37"/>
    </row>
    <row r="15" spans="1:20" x14ac:dyDescent="0.35">
      <c r="A15" s="616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602"/>
      <c r="Q15" s="620"/>
      <c r="R15" s="40"/>
      <c r="S15" s="40"/>
      <c r="T15" s="39"/>
    </row>
    <row r="16" spans="1:20" ht="17.5" x14ac:dyDescent="0.35">
      <c r="A16" s="617" t="s">
        <v>186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619">
        <f>(B17+D17+F17+H17+J17+L17+N17)-(0.5*R16)+(S16)+(T16)+(U16)</f>
        <v>0</v>
      </c>
      <c r="R16" s="36">
        <v>0</v>
      </c>
      <c r="S16" s="36"/>
      <c r="T16" s="36"/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604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606"/>
      <c r="Q18" s="603"/>
      <c r="R18" s="19"/>
      <c r="S18" s="19"/>
    </row>
    <row r="19" spans="1:20" ht="26" x14ac:dyDescent="0.45">
      <c r="A19" s="1"/>
      <c r="B19" s="1614" t="s">
        <v>8</v>
      </c>
      <c r="C19" s="1615"/>
      <c r="D19" s="1615"/>
      <c r="E19" s="1615"/>
      <c r="F19" s="1615"/>
      <c r="G19" s="1615"/>
      <c r="H19" s="1615"/>
      <c r="I19" s="1615"/>
      <c r="J19" s="1615"/>
      <c r="K19" s="1615"/>
      <c r="L19" s="1615"/>
      <c r="M19" s="1615"/>
      <c r="N19" s="1615"/>
      <c r="O19" s="1615"/>
      <c r="P19" s="1615"/>
      <c r="Q19" s="161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605" t="s">
        <v>0</v>
      </c>
      <c r="Q20" s="605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08" t="s">
        <v>240</v>
      </c>
      <c r="I21" s="1509"/>
      <c r="J21" s="1508" t="s">
        <v>242</v>
      </c>
      <c r="K21" s="1509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10"/>
      <c r="I22" s="1511"/>
      <c r="J22" s="1510"/>
      <c r="K22" s="1511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10"/>
      <c r="I23" s="1511"/>
      <c r="J23" s="1510"/>
      <c r="K23" s="1511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paperSize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N4" sqref="N4"/>
    </sheetView>
  </sheetViews>
  <sheetFormatPr defaultRowHeight="14.5" x14ac:dyDescent="0.35"/>
  <sheetData>
    <row r="1" spans="1:20" ht="25.5" x14ac:dyDescent="0.55000000000000004">
      <c r="A1" s="1607" t="s">
        <v>20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610"/>
      <c r="R1" s="23"/>
      <c r="S1" s="23"/>
    </row>
    <row r="2" spans="1:20" ht="18" x14ac:dyDescent="0.4">
      <c r="A2" s="611"/>
      <c r="B2" s="1609">
        <v>42749</v>
      </c>
      <c r="C2" s="1610"/>
      <c r="D2" s="1609">
        <v>42750</v>
      </c>
      <c r="E2" s="1610"/>
      <c r="F2" s="1609">
        <v>42751</v>
      </c>
      <c r="G2" s="1610"/>
      <c r="H2" s="1609">
        <v>42752</v>
      </c>
      <c r="I2" s="1610"/>
      <c r="J2" s="1609">
        <v>42753</v>
      </c>
      <c r="K2" s="1610"/>
      <c r="L2" s="1609">
        <v>42754</v>
      </c>
      <c r="M2" s="1610"/>
      <c r="N2" s="1609">
        <v>42755</v>
      </c>
      <c r="O2" s="1610"/>
      <c r="P2" s="1609">
        <v>42756</v>
      </c>
      <c r="Q2" s="1610"/>
    </row>
    <row r="3" spans="1:20" ht="23" x14ac:dyDescent="0.5">
      <c r="A3" s="611"/>
      <c r="B3" s="1611" t="s">
        <v>0</v>
      </c>
      <c r="C3" s="1612"/>
      <c r="D3" s="1611" t="s">
        <v>1</v>
      </c>
      <c r="E3" s="1613"/>
      <c r="F3" s="1611" t="s">
        <v>2</v>
      </c>
      <c r="G3" s="1613"/>
      <c r="H3" s="1611" t="s">
        <v>3</v>
      </c>
      <c r="I3" s="1613"/>
      <c r="J3" s="1611" t="s">
        <v>4</v>
      </c>
      <c r="K3" s="1613"/>
      <c r="L3" s="1611" t="s">
        <v>5</v>
      </c>
      <c r="M3" s="1613"/>
      <c r="N3" s="1611" t="s">
        <v>6</v>
      </c>
      <c r="O3" s="1611"/>
      <c r="P3" s="631" t="s">
        <v>0</v>
      </c>
      <c r="Q3" s="613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14" t="s">
        <v>184</v>
      </c>
      <c r="B4" s="135" t="s">
        <v>23</v>
      </c>
      <c r="C4" s="134" t="s">
        <v>23</v>
      </c>
      <c r="D4" s="59">
        <v>0.36458333333333331</v>
      </c>
      <c r="E4" s="60">
        <v>0.80208333333333337</v>
      </c>
      <c r="F4" s="59">
        <v>0.36458333333333331</v>
      </c>
      <c r="G4" s="140">
        <v>0.67708333333333337</v>
      </c>
      <c r="H4" s="59">
        <v>0.36458333333333331</v>
      </c>
      <c r="I4" s="60">
        <v>0.67708333333333337</v>
      </c>
      <c r="J4" s="434">
        <v>0.35416666666666669</v>
      </c>
      <c r="K4" s="140">
        <v>0.67708333333333337</v>
      </c>
      <c r="L4" s="434">
        <v>0.36458333333333331</v>
      </c>
      <c r="M4" s="140">
        <v>0.67708333333333337</v>
      </c>
      <c r="N4" s="50">
        <v>0.47916666666666669</v>
      </c>
      <c r="O4" s="51">
        <v>0.5625</v>
      </c>
      <c r="P4" s="139" t="s">
        <v>23</v>
      </c>
      <c r="Q4" s="619">
        <f>(B5+D5+F5+H5+J5+L5+N5)-(0.5*R4)+(S4)+(T4)+(U4)</f>
        <v>40.750000000000007</v>
      </c>
      <c r="R4" s="36">
        <v>4</v>
      </c>
      <c r="S4" s="36"/>
      <c r="T4" s="36"/>
    </row>
    <row r="5" spans="1:20" ht="17.5" x14ac:dyDescent="0.35">
      <c r="A5" s="615" t="s">
        <v>7</v>
      </c>
      <c r="B5" s="1394" t="str">
        <f>IFERROR((((C4-B4)*24)), "0")</f>
        <v>0</v>
      </c>
      <c r="C5" s="1395"/>
      <c r="D5" s="1394">
        <f>IFERROR((((E4-D4)*24)), "0")</f>
        <v>10.500000000000002</v>
      </c>
      <c r="E5" s="1395"/>
      <c r="F5" s="1394">
        <f>IFERROR((((G4-F4)*24)), "0")</f>
        <v>7.5000000000000018</v>
      </c>
      <c r="G5" s="1395"/>
      <c r="H5" s="1394">
        <f>IFERROR((((I4-H4)*24)), "0")</f>
        <v>7.5000000000000018</v>
      </c>
      <c r="I5" s="1395"/>
      <c r="J5" s="1396">
        <f>IFERROR((((K4-J4)*24)), "0")</f>
        <v>7.75</v>
      </c>
      <c r="K5" s="1397"/>
      <c r="L5" s="1394">
        <f>IFERROR((((M4-L4)*24)), "0")</f>
        <v>7.5000000000000018</v>
      </c>
      <c r="M5" s="1395"/>
      <c r="N5" s="1394">
        <f>IFERROR((((O4-N4)*24)), "0")</f>
        <v>1.9999999999999996</v>
      </c>
      <c r="O5" s="1395"/>
      <c r="P5" s="623">
        <v>0</v>
      </c>
      <c r="Q5" s="619"/>
      <c r="R5" s="33">
        <v>0</v>
      </c>
      <c r="S5" s="33"/>
      <c r="T5" s="33"/>
    </row>
    <row r="6" spans="1:20" ht="17.5" x14ac:dyDescent="0.35">
      <c r="A6" s="616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626"/>
      <c r="Q6" s="620"/>
      <c r="R6" s="34"/>
      <c r="S6" s="34"/>
      <c r="T6" s="35"/>
    </row>
    <row r="7" spans="1:20" ht="17.5" x14ac:dyDescent="0.35">
      <c r="A7" s="617" t="s">
        <v>185</v>
      </c>
      <c r="B7" s="135">
        <v>0.44791666666666669</v>
      </c>
      <c r="C7" s="134">
        <v>0.67708333333333337</v>
      </c>
      <c r="D7" s="59">
        <v>0.36458333333333331</v>
      </c>
      <c r="E7" s="60">
        <v>0.64583333333333337</v>
      </c>
      <c r="F7" s="59" t="s">
        <v>23</v>
      </c>
      <c r="G7" s="60" t="s">
        <v>23</v>
      </c>
      <c r="H7" s="59">
        <v>0.35416666666666669</v>
      </c>
      <c r="I7" s="60">
        <v>0.80208333333333337</v>
      </c>
      <c r="J7" s="434">
        <v>0.36458333333333331</v>
      </c>
      <c r="K7" s="63">
        <v>0.80208333333333337</v>
      </c>
      <c r="L7" s="50">
        <v>0.44791666666666669</v>
      </c>
      <c r="M7" s="51">
        <v>0.80208333333333337</v>
      </c>
      <c r="N7" s="59" t="s">
        <v>23</v>
      </c>
      <c r="O7" s="60" t="s">
        <v>23</v>
      </c>
      <c r="P7" s="136" t="s">
        <v>23</v>
      </c>
      <c r="Q7" s="619">
        <f>(B8+D8+F8+H8+J8+L8+N8)-(0.5*R7)+(S7)+(T7)+(U7)</f>
        <v>40</v>
      </c>
      <c r="R7" s="36">
        <v>4</v>
      </c>
      <c r="S7" s="36"/>
      <c r="T7" s="36"/>
    </row>
    <row r="8" spans="1:20" ht="17.5" x14ac:dyDescent="0.35">
      <c r="A8" s="618" t="s">
        <v>7</v>
      </c>
      <c r="B8" s="1394">
        <f>IFERROR((((C7-B7)*24)), "0")</f>
        <v>5.5</v>
      </c>
      <c r="C8" s="1395"/>
      <c r="D8" s="1398">
        <f>IFERROR((((E7-D7)*24)), "0")</f>
        <v>6.7500000000000018</v>
      </c>
      <c r="E8" s="1399"/>
      <c r="F8" s="1398" t="str">
        <f>IFERROR((((G7-F7)*24)), "0")</f>
        <v>0</v>
      </c>
      <c r="G8" s="1399"/>
      <c r="H8" s="1398">
        <f>IFERROR((((I7-H7)*24)), "0")</f>
        <v>10.75</v>
      </c>
      <c r="I8" s="1399"/>
      <c r="J8" s="1400">
        <f>IFERROR((((K7-J7)*24)), "0")</f>
        <v>10.500000000000002</v>
      </c>
      <c r="K8" s="1401"/>
      <c r="L8" s="1398">
        <f>IFERROR((((M7-L7)*24)), "0")</f>
        <v>8.5</v>
      </c>
      <c r="M8" s="1399"/>
      <c r="N8" s="1402" t="str">
        <f>IFERROR((((O7-N7)*24)), "0")</f>
        <v>0</v>
      </c>
      <c r="O8" s="1403"/>
      <c r="P8" s="624">
        <v>0</v>
      </c>
      <c r="Q8" s="619"/>
      <c r="R8" s="37"/>
      <c r="S8" s="37"/>
      <c r="T8" s="37"/>
    </row>
    <row r="9" spans="1:20" ht="17.5" x14ac:dyDescent="0.35">
      <c r="A9" s="616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626"/>
      <c r="Q9" s="621"/>
      <c r="R9" s="38"/>
      <c r="S9" s="38"/>
      <c r="T9" s="39"/>
    </row>
    <row r="10" spans="1:20" ht="21" x14ac:dyDescent="0.35">
      <c r="A10" s="617" t="s">
        <v>26</v>
      </c>
      <c r="B10" s="59" t="s">
        <v>23</v>
      </c>
      <c r="C10" s="60" t="s">
        <v>23</v>
      </c>
      <c r="D10" s="59">
        <v>0.48958333333333331</v>
      </c>
      <c r="E10" s="60">
        <v>0.80208333333333337</v>
      </c>
      <c r="F10" s="50">
        <v>0.36458333333333331</v>
      </c>
      <c r="G10" s="51">
        <v>0.80208333333333337</v>
      </c>
      <c r="H10" s="50">
        <v>0.36458333333333331</v>
      </c>
      <c r="I10" s="51">
        <v>0.80208333333333337</v>
      </c>
      <c r="J10" s="62" t="s">
        <v>23</v>
      </c>
      <c r="K10" s="63" t="s">
        <v>23</v>
      </c>
      <c r="L10" s="50">
        <v>0.36458333333333331</v>
      </c>
      <c r="M10" s="51">
        <v>0.59375</v>
      </c>
      <c r="N10" s="50">
        <v>0.36458333333333331</v>
      </c>
      <c r="O10" s="51">
        <v>0.71875</v>
      </c>
      <c r="P10" s="139" t="s">
        <v>30</v>
      </c>
      <c r="Q10" s="619">
        <f>(B11+D11+F11+H11+J11+L11+N11)-(0.5*R10)+(S10)+(T10)+(U10)</f>
        <v>40.000000000000007</v>
      </c>
      <c r="R10" s="36">
        <v>5</v>
      </c>
      <c r="S10" s="36"/>
      <c r="T10" s="36"/>
    </row>
    <row r="11" spans="1:20" ht="17.5" x14ac:dyDescent="0.35">
      <c r="A11" s="618" t="s">
        <v>7</v>
      </c>
      <c r="B11" s="1337" t="str">
        <f>IFERROR((((C10-B10)*24)), "0")</f>
        <v>0</v>
      </c>
      <c r="C11" s="1338"/>
      <c r="D11" s="1402">
        <f>IFERROR((((E10-D10)*24)), "0")</f>
        <v>7.5000000000000018</v>
      </c>
      <c r="E11" s="1403"/>
      <c r="F11" s="1402">
        <f>IFERROR((((G10-F10)*24)), "0")</f>
        <v>10.500000000000002</v>
      </c>
      <c r="G11" s="1403"/>
      <c r="H11" s="1402">
        <f>IFERROR((((I10-H10)*24)), "0")</f>
        <v>10.500000000000002</v>
      </c>
      <c r="I11" s="1403"/>
      <c r="J11" s="1405" t="str">
        <f>IFERROR((((K10-J10)*24)), "0")</f>
        <v>0</v>
      </c>
      <c r="K11" s="1406"/>
      <c r="L11" s="1402">
        <f>IFERROR((((M10-L10)*24)), "0")</f>
        <v>5.5</v>
      </c>
      <c r="M11" s="1403"/>
      <c r="N11" s="1402">
        <f>IFERROR((((O10-N10)*24)), "0")</f>
        <v>8.5</v>
      </c>
      <c r="O11" s="1403"/>
      <c r="P11" s="625">
        <v>0</v>
      </c>
      <c r="Q11" s="619"/>
      <c r="R11" s="37">
        <v>0</v>
      </c>
      <c r="S11" s="37"/>
      <c r="T11" s="37"/>
    </row>
    <row r="12" spans="1:20" ht="17.5" x14ac:dyDescent="0.35">
      <c r="A12" s="616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627"/>
      <c r="Q12" s="621"/>
      <c r="R12" s="38"/>
      <c r="S12" s="38"/>
      <c r="T12" s="39"/>
    </row>
    <row r="13" spans="1:20" ht="21" x14ac:dyDescent="0.35">
      <c r="A13" s="617" t="s">
        <v>24</v>
      </c>
      <c r="B13" s="135">
        <v>0.44791666666666669</v>
      </c>
      <c r="C13" s="134">
        <v>0.67708333333333337</v>
      </c>
      <c r="D13" s="59" t="s">
        <v>23</v>
      </c>
      <c r="E13" s="60" t="s">
        <v>23</v>
      </c>
      <c r="F13" s="50">
        <v>0.46875</v>
      </c>
      <c r="G13" s="51">
        <v>0.80208333333333337</v>
      </c>
      <c r="H13" s="50" t="s">
        <v>23</v>
      </c>
      <c r="I13" s="51" t="s">
        <v>23</v>
      </c>
      <c r="J13" s="62">
        <v>0.46875</v>
      </c>
      <c r="K13" s="63">
        <v>0.80208333333333337</v>
      </c>
      <c r="L13" s="50">
        <v>0.63541666666666663</v>
      </c>
      <c r="M13" s="51">
        <v>0.80208333333333337</v>
      </c>
      <c r="N13" s="50">
        <v>0.36458333333333331</v>
      </c>
      <c r="O13" s="51">
        <v>0.71875</v>
      </c>
      <c r="P13" s="52" t="s">
        <v>60</v>
      </c>
      <c r="Q13" s="619">
        <f>(B14+D14+F14+H14+J14+L14+N14)-(0.5*R13)+(S13)+(T13)+(U13)</f>
        <v>40</v>
      </c>
      <c r="R13" s="36">
        <v>4</v>
      </c>
      <c r="S13" s="36">
        <v>0</v>
      </c>
      <c r="T13" s="36">
        <v>8</v>
      </c>
    </row>
    <row r="14" spans="1:20" x14ac:dyDescent="0.35">
      <c r="A14" s="618" t="s">
        <v>7</v>
      </c>
      <c r="B14" s="1402">
        <f>IFERROR((((C13-B13)*24)), "0")</f>
        <v>5.5</v>
      </c>
      <c r="C14" s="1403"/>
      <c r="D14" s="1402">
        <v>0</v>
      </c>
      <c r="E14" s="1403"/>
      <c r="F14" s="1402">
        <f>IFERROR((((G13-F13)*24)), "0")</f>
        <v>8</v>
      </c>
      <c r="G14" s="1403"/>
      <c r="H14" s="1402" t="str">
        <f>IFERROR((((I13-H13)*24)), "0")</f>
        <v>0</v>
      </c>
      <c r="I14" s="1403"/>
      <c r="J14" s="1402">
        <f>IFERROR((((K13-J13)*24)), "0")</f>
        <v>8</v>
      </c>
      <c r="K14" s="1403"/>
      <c r="L14" s="1402">
        <f>IFERROR((((M13-L13)*24)), "0")</f>
        <v>4.0000000000000018</v>
      </c>
      <c r="M14" s="1403"/>
      <c r="N14" s="1402">
        <f>IFERROR((((O13-N13)*24)), "0")</f>
        <v>8.5</v>
      </c>
      <c r="O14" s="1403"/>
      <c r="P14" s="113"/>
      <c r="Q14" s="622"/>
      <c r="R14" s="37"/>
      <c r="S14" s="37"/>
      <c r="T14" s="37"/>
    </row>
    <row r="15" spans="1:20" x14ac:dyDescent="0.35">
      <c r="A15" s="616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627"/>
      <c r="Q15" s="620"/>
      <c r="R15" s="40"/>
      <c r="S15" s="40"/>
      <c r="T15" s="39"/>
    </row>
    <row r="16" spans="1:20" ht="17.5" x14ac:dyDescent="0.35">
      <c r="A16" s="617" t="s">
        <v>186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619">
        <f>(B17+D17+F17+H17+J17+L17+N17)-(0.5*R16)+(S16)+(T16)+(U16)</f>
        <v>0</v>
      </c>
      <c r="R16" s="36">
        <v>0</v>
      </c>
      <c r="S16" s="36"/>
      <c r="T16" s="36"/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628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630"/>
      <c r="Q18" s="626"/>
      <c r="R18" s="19"/>
      <c r="S18" s="19"/>
    </row>
    <row r="19" spans="1:20" ht="26" x14ac:dyDescent="0.45">
      <c r="A19" s="1"/>
      <c r="B19" s="1614" t="s">
        <v>8</v>
      </c>
      <c r="C19" s="1615"/>
      <c r="D19" s="1615"/>
      <c r="E19" s="1615"/>
      <c r="F19" s="1615"/>
      <c r="G19" s="1615"/>
      <c r="H19" s="1615"/>
      <c r="I19" s="1615"/>
      <c r="J19" s="1615"/>
      <c r="K19" s="1615"/>
      <c r="L19" s="1615"/>
      <c r="M19" s="1615"/>
      <c r="N19" s="1615"/>
      <c r="O19" s="1615"/>
      <c r="P19" s="1615"/>
      <c r="Q19" s="161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629" t="s">
        <v>0</v>
      </c>
      <c r="Q20" s="629"/>
      <c r="R20" s="20"/>
      <c r="S20" s="20"/>
    </row>
    <row r="21" spans="1:20" x14ac:dyDescent="0.35">
      <c r="A21" s="3"/>
      <c r="B21" s="1345"/>
      <c r="C21" s="1374"/>
      <c r="D21" s="1546" t="s">
        <v>243</v>
      </c>
      <c r="E21" s="1552"/>
      <c r="F21" s="1546"/>
      <c r="G21" s="1557"/>
      <c r="H21" s="1508" t="s">
        <v>241</v>
      </c>
      <c r="I21" s="1509"/>
      <c r="J21" s="1508"/>
      <c r="K21" s="1509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10"/>
      <c r="I22" s="1511"/>
      <c r="J22" s="1510"/>
      <c r="K22" s="1511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10"/>
      <c r="I23" s="1511"/>
      <c r="J23" s="1510"/>
      <c r="K23" s="1511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6:O6"/>
    <mergeCell ref="B5:C5"/>
    <mergeCell ref="D5:E5"/>
    <mergeCell ref="B3:C3"/>
    <mergeCell ref="D3:E3"/>
    <mergeCell ref="F3:G3"/>
    <mergeCell ref="H3:I3"/>
    <mergeCell ref="J3:K3"/>
    <mergeCell ref="L3:M3"/>
    <mergeCell ref="N3:O3"/>
    <mergeCell ref="F5:G5"/>
    <mergeCell ref="H5:I5"/>
    <mergeCell ref="J5:K5"/>
    <mergeCell ref="L5:M5"/>
    <mergeCell ref="N5:O5"/>
    <mergeCell ref="F9:G9"/>
    <mergeCell ref="J9:K9"/>
    <mergeCell ref="L9:M9"/>
    <mergeCell ref="B6:C6"/>
    <mergeCell ref="D6:E6"/>
    <mergeCell ref="H6:I6"/>
    <mergeCell ref="J6:K6"/>
    <mergeCell ref="L6:M6"/>
    <mergeCell ref="L8:M8"/>
    <mergeCell ref="N12:O12"/>
    <mergeCell ref="B12:C12"/>
    <mergeCell ref="D12:E12"/>
    <mergeCell ref="F12:G12"/>
    <mergeCell ref="H12:I12"/>
    <mergeCell ref="J12:K12"/>
    <mergeCell ref="L12:M12"/>
    <mergeCell ref="D15:E15"/>
    <mergeCell ref="F15:G15"/>
    <mergeCell ref="H15:I15"/>
    <mergeCell ref="J15:K15"/>
    <mergeCell ref="L15:M15"/>
    <mergeCell ref="B20:C20"/>
    <mergeCell ref="D20:E20"/>
    <mergeCell ref="N18:O18"/>
    <mergeCell ref="B19:Q19"/>
    <mergeCell ref="B18:C18"/>
    <mergeCell ref="D18:E18"/>
    <mergeCell ref="F18:G18"/>
    <mergeCell ref="H18:I18"/>
    <mergeCell ref="J18:K18"/>
    <mergeCell ref="L18:M18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8:O8"/>
    <mergeCell ref="B11:C11"/>
    <mergeCell ref="D11:E11"/>
    <mergeCell ref="F11:G11"/>
    <mergeCell ref="H11:I11"/>
    <mergeCell ref="J11:K11"/>
    <mergeCell ref="L11:M11"/>
    <mergeCell ref="N11:O11"/>
    <mergeCell ref="B8:C8"/>
    <mergeCell ref="D8:E8"/>
    <mergeCell ref="F8:G8"/>
    <mergeCell ref="H8:I8"/>
    <mergeCell ref="J8:K8"/>
    <mergeCell ref="N9:O9"/>
    <mergeCell ref="B9:C9"/>
    <mergeCell ref="D9:E9"/>
    <mergeCell ref="N14:O14"/>
    <mergeCell ref="B17:C17"/>
    <mergeCell ref="D17:E17"/>
    <mergeCell ref="F17:G17"/>
    <mergeCell ref="H17:I17"/>
    <mergeCell ref="J17:K17"/>
    <mergeCell ref="L17:M17"/>
    <mergeCell ref="N17:O17"/>
    <mergeCell ref="B14:C14"/>
    <mergeCell ref="D14:E14"/>
    <mergeCell ref="F14:G14"/>
    <mergeCell ref="H14:I14"/>
    <mergeCell ref="J14:K14"/>
    <mergeCell ref="L14:M14"/>
    <mergeCell ref="N15:O15"/>
    <mergeCell ref="B15:C15"/>
    <mergeCell ref="B21:C31"/>
    <mergeCell ref="D21:E31"/>
    <mergeCell ref="F21:G31"/>
    <mergeCell ref="H21:I31"/>
    <mergeCell ref="J21:K31"/>
    <mergeCell ref="N21:O31"/>
    <mergeCell ref="Q21:Q31"/>
    <mergeCell ref="F20:G20"/>
    <mergeCell ref="H20:I20"/>
    <mergeCell ref="J20:K20"/>
    <mergeCell ref="L20:M20"/>
    <mergeCell ref="N20:O20"/>
    <mergeCell ref="L21:M31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Q10" sqref="Q10"/>
    </sheetView>
  </sheetViews>
  <sheetFormatPr defaultRowHeight="14.5" x14ac:dyDescent="0.35"/>
  <sheetData>
    <row r="1" spans="1:20" ht="25.5" x14ac:dyDescent="0.55000000000000004">
      <c r="A1" s="1623" t="s">
        <v>20</v>
      </c>
      <c r="B1" s="1624"/>
      <c r="C1" s="1624"/>
      <c r="D1" s="1624"/>
      <c r="E1" s="1624"/>
      <c r="F1" s="1624"/>
      <c r="G1" s="1624"/>
      <c r="H1" s="1624"/>
      <c r="I1" s="1624"/>
      <c r="J1" s="1624"/>
      <c r="K1" s="1624"/>
      <c r="L1" s="1624"/>
      <c r="M1" s="1624"/>
      <c r="N1" s="1624"/>
      <c r="O1" s="1624"/>
      <c r="P1" s="1624"/>
      <c r="Q1" s="640"/>
      <c r="R1" s="23"/>
      <c r="S1" s="23"/>
    </row>
    <row r="2" spans="1:20" ht="18" x14ac:dyDescent="0.4">
      <c r="A2" s="641"/>
      <c r="B2" s="1625">
        <v>42756</v>
      </c>
      <c r="C2" s="1626"/>
      <c r="D2" s="1625">
        <v>42757</v>
      </c>
      <c r="E2" s="1626"/>
      <c r="F2" s="1625">
        <v>42758</v>
      </c>
      <c r="G2" s="1626"/>
      <c r="H2" s="1625">
        <v>42759</v>
      </c>
      <c r="I2" s="1626"/>
      <c r="J2" s="1625">
        <v>42760</v>
      </c>
      <c r="K2" s="1626"/>
      <c r="L2" s="1625">
        <v>42761</v>
      </c>
      <c r="M2" s="1626"/>
      <c r="N2" s="1625">
        <v>42762</v>
      </c>
      <c r="O2" s="1626"/>
      <c r="P2" s="1625">
        <v>42763</v>
      </c>
      <c r="Q2" s="1626"/>
    </row>
    <row r="3" spans="1:20" ht="23" x14ac:dyDescent="0.5">
      <c r="A3" s="641"/>
      <c r="B3" s="1627" t="s">
        <v>0</v>
      </c>
      <c r="C3" s="1628"/>
      <c r="D3" s="1627" t="s">
        <v>1</v>
      </c>
      <c r="E3" s="1629"/>
      <c r="F3" s="1627" t="s">
        <v>2</v>
      </c>
      <c r="G3" s="1629"/>
      <c r="H3" s="1627" t="s">
        <v>3</v>
      </c>
      <c r="I3" s="1629"/>
      <c r="J3" s="1627" t="s">
        <v>4</v>
      </c>
      <c r="K3" s="1629"/>
      <c r="L3" s="1627" t="s">
        <v>5</v>
      </c>
      <c r="M3" s="1629"/>
      <c r="N3" s="1627" t="s">
        <v>6</v>
      </c>
      <c r="O3" s="1627"/>
      <c r="P3" s="642" t="s">
        <v>0</v>
      </c>
      <c r="Q3" s="643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44" t="s">
        <v>184</v>
      </c>
      <c r="B4" s="135" t="s">
        <v>23</v>
      </c>
      <c r="C4" s="134" t="s">
        <v>23</v>
      </c>
      <c r="D4" s="59">
        <v>0.36458333333333331</v>
      </c>
      <c r="E4" s="60">
        <v>0.80208333333333337</v>
      </c>
      <c r="F4" s="59">
        <v>0.36458333333333331</v>
      </c>
      <c r="G4" s="140">
        <v>0.73958333333333337</v>
      </c>
      <c r="H4" s="59">
        <v>0.36458333333333331</v>
      </c>
      <c r="I4" s="60">
        <v>0.71875</v>
      </c>
      <c r="J4" s="434">
        <v>0.58333333333333337</v>
      </c>
      <c r="K4" s="140">
        <v>0.70833333333333337</v>
      </c>
      <c r="L4" s="434">
        <v>0.36458333333333331</v>
      </c>
      <c r="M4" s="140">
        <v>0.80208333333333337</v>
      </c>
      <c r="N4" s="50" t="s">
        <v>23</v>
      </c>
      <c r="O4" s="51" t="s">
        <v>23</v>
      </c>
      <c r="P4" s="139" t="s">
        <v>23</v>
      </c>
      <c r="Q4" s="649">
        <f>(B5+D5+F5+H5+J5+L5+N5)-(0.5*R4)+(S4)+(T4)+(U4)</f>
        <v>40.000000000000007</v>
      </c>
      <c r="R4" s="36">
        <v>3</v>
      </c>
      <c r="S4" s="36"/>
      <c r="T4" s="36"/>
    </row>
    <row r="5" spans="1:20" ht="17.5" x14ac:dyDescent="0.35">
      <c r="A5" s="645" t="s">
        <v>7</v>
      </c>
      <c r="B5" s="1394" t="str">
        <f>IFERROR((((C4-B4)*24)), "0")</f>
        <v>0</v>
      </c>
      <c r="C5" s="1395"/>
      <c r="D5" s="1394">
        <f>IFERROR((((E4-D4)*24)), "0")</f>
        <v>10.500000000000002</v>
      </c>
      <c r="E5" s="1395"/>
      <c r="F5" s="1394">
        <f>IFERROR((((G4-F4)*24)), "0")</f>
        <v>9.0000000000000018</v>
      </c>
      <c r="G5" s="1395"/>
      <c r="H5" s="1394">
        <f>IFERROR((((I4-H4)*24)), "0")</f>
        <v>8.5</v>
      </c>
      <c r="I5" s="1395"/>
      <c r="J5" s="1396">
        <f>IFERROR((((K4-J4)*24)), "0")</f>
        <v>3</v>
      </c>
      <c r="K5" s="1397"/>
      <c r="L5" s="1394">
        <f>IFERROR((((M4-L4)*24)), "0")</f>
        <v>10.500000000000002</v>
      </c>
      <c r="M5" s="1395"/>
      <c r="N5" s="1394" t="str">
        <f>IFERROR((((O4-N4)*24)), "0")</f>
        <v>0</v>
      </c>
      <c r="O5" s="1395"/>
      <c r="P5" s="638">
        <v>0</v>
      </c>
      <c r="Q5" s="649"/>
      <c r="R5" s="33"/>
      <c r="S5" s="33"/>
      <c r="T5" s="33"/>
    </row>
    <row r="6" spans="1:20" ht="17.5" x14ac:dyDescent="0.35">
      <c r="A6" s="646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633"/>
      <c r="Q6" s="650"/>
      <c r="R6" s="34"/>
      <c r="S6" s="34"/>
      <c r="T6" s="35"/>
    </row>
    <row r="7" spans="1:20" ht="21" x14ac:dyDescent="0.35">
      <c r="A7" s="647" t="s">
        <v>185</v>
      </c>
      <c r="B7" s="135" t="s">
        <v>23</v>
      </c>
      <c r="C7" s="134" t="s">
        <v>23</v>
      </c>
      <c r="D7" s="59" t="s">
        <v>23</v>
      </c>
      <c r="E7" s="60" t="s">
        <v>23</v>
      </c>
      <c r="F7" s="59">
        <v>0.53125</v>
      </c>
      <c r="G7" s="60">
        <v>0.80208333333333337</v>
      </c>
      <c r="H7" s="59">
        <v>0.375</v>
      </c>
      <c r="I7" s="60">
        <v>0.80208333333333337</v>
      </c>
      <c r="J7" s="434">
        <v>0.35416666666666669</v>
      </c>
      <c r="K7" s="63">
        <v>0.80208333333333337</v>
      </c>
      <c r="L7" s="50" t="s">
        <v>23</v>
      </c>
      <c r="M7" s="51" t="s">
        <v>23</v>
      </c>
      <c r="N7" s="59">
        <v>0.36458333333333331</v>
      </c>
      <c r="O7" s="60">
        <v>0.71875</v>
      </c>
      <c r="P7" s="136" t="s">
        <v>30</v>
      </c>
      <c r="Q7" s="649">
        <f>(B8+D8+F8+H8+J8+L8+N8)-(0.5*R7)+(S7)+(T7)+(U7)</f>
        <v>34.5</v>
      </c>
      <c r="R7" s="36">
        <v>3</v>
      </c>
      <c r="S7" s="36"/>
      <c r="T7" s="36"/>
    </row>
    <row r="8" spans="1:20" ht="17.5" x14ac:dyDescent="0.35">
      <c r="A8" s="648" t="s">
        <v>7</v>
      </c>
      <c r="B8" s="1394" t="str">
        <f>IFERROR((((C7-B7)*24)), "0")</f>
        <v>0</v>
      </c>
      <c r="C8" s="1395"/>
      <c r="D8" s="1398" t="str">
        <f>IFERROR((((E7-D7)*24)), "0")</f>
        <v>0</v>
      </c>
      <c r="E8" s="1399"/>
      <c r="F8" s="1398">
        <f>IFERROR((((G7-F7)*24)), "0")</f>
        <v>6.5000000000000009</v>
      </c>
      <c r="G8" s="1399"/>
      <c r="H8" s="1398">
        <f>IFERROR((((I7-H7)*24)), "0")</f>
        <v>10.25</v>
      </c>
      <c r="I8" s="1399"/>
      <c r="J8" s="1400">
        <f>IFERROR((((K7-J7)*24)), "0")</f>
        <v>10.75</v>
      </c>
      <c r="K8" s="1401"/>
      <c r="L8" s="1398" t="str">
        <f>IFERROR((((M7-L7)*24)), "0")</f>
        <v>0</v>
      </c>
      <c r="M8" s="1399"/>
      <c r="N8" s="1402">
        <f>IFERROR((((O7-N7)*24)), "0")</f>
        <v>8.5</v>
      </c>
      <c r="O8" s="1403"/>
      <c r="P8" s="639">
        <v>0</v>
      </c>
      <c r="Q8" s="649"/>
      <c r="R8" s="37"/>
      <c r="S8" s="37"/>
      <c r="T8" s="37"/>
    </row>
    <row r="9" spans="1:20" ht="17.5" x14ac:dyDescent="0.35">
      <c r="A9" s="646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633"/>
      <c r="Q9" s="651"/>
      <c r="R9" s="38"/>
      <c r="S9" s="38"/>
      <c r="T9" s="39"/>
    </row>
    <row r="10" spans="1:20" ht="21" x14ac:dyDescent="0.35">
      <c r="A10" s="647" t="s">
        <v>26</v>
      </c>
      <c r="B10" s="59">
        <v>0.44791666666666669</v>
      </c>
      <c r="C10" s="60">
        <v>0.67708333333333337</v>
      </c>
      <c r="D10" s="59" t="s">
        <v>23</v>
      </c>
      <c r="E10" s="60" t="s">
        <v>23</v>
      </c>
      <c r="F10" s="50">
        <v>0.36458333333333331</v>
      </c>
      <c r="G10" s="51">
        <v>0.80208333333333337</v>
      </c>
      <c r="H10" s="50" t="s">
        <v>23</v>
      </c>
      <c r="I10" s="51" t="s">
        <v>23</v>
      </c>
      <c r="J10" s="62">
        <v>0.36458333333333331</v>
      </c>
      <c r="K10" s="63">
        <v>0.71875</v>
      </c>
      <c r="L10" s="50">
        <v>0.36458333333333331</v>
      </c>
      <c r="M10" s="51">
        <v>0.71875</v>
      </c>
      <c r="N10" s="50">
        <v>0.36458333333333331</v>
      </c>
      <c r="O10" s="51">
        <v>0.71875</v>
      </c>
      <c r="P10" s="139" t="s">
        <v>30</v>
      </c>
      <c r="Q10" s="649">
        <f>(B11+D11+F11+H11+J11+L11+N11)-(0.5*R10)+(S10)+(T10)+(U10)</f>
        <v>40</v>
      </c>
      <c r="R10" s="36">
        <v>3</v>
      </c>
      <c r="S10" s="36"/>
      <c r="T10" s="36"/>
    </row>
    <row r="11" spans="1:20" ht="17.5" x14ac:dyDescent="0.35">
      <c r="A11" s="648" t="s">
        <v>7</v>
      </c>
      <c r="B11" s="1337">
        <f>IFERROR((((C10-B10)*24)), "0")</f>
        <v>5.5</v>
      </c>
      <c r="C11" s="1338"/>
      <c r="D11" s="1402" t="str">
        <f>IFERROR((((E10-D10)*24)), "0")</f>
        <v>0</v>
      </c>
      <c r="E11" s="1403"/>
      <c r="F11" s="1402">
        <f>IFERROR((((G10-F10)*24)), "0")</f>
        <v>10.500000000000002</v>
      </c>
      <c r="G11" s="1403"/>
      <c r="H11" s="1402" t="str">
        <f>IFERROR((((I10-H10)*24)), "0")</f>
        <v>0</v>
      </c>
      <c r="I11" s="1403"/>
      <c r="J11" s="1405">
        <f>IFERROR((((K10-J10)*24)), "0")</f>
        <v>8.5</v>
      </c>
      <c r="K11" s="1406"/>
      <c r="L11" s="1402">
        <f>IFERROR((((M10-L10)*24)), "0")</f>
        <v>8.5</v>
      </c>
      <c r="M11" s="1403"/>
      <c r="N11" s="1402">
        <f>IFERROR((((O10-N10)*24)), "0")</f>
        <v>8.5</v>
      </c>
      <c r="O11" s="1403"/>
      <c r="P11" s="637">
        <v>0</v>
      </c>
      <c r="Q11" s="649"/>
      <c r="R11" s="37"/>
      <c r="S11" s="37"/>
      <c r="T11" s="37"/>
    </row>
    <row r="12" spans="1:20" ht="17.5" x14ac:dyDescent="0.35">
      <c r="A12" s="646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632"/>
      <c r="Q12" s="651"/>
      <c r="R12" s="38"/>
      <c r="S12" s="38"/>
      <c r="T12" s="39"/>
    </row>
    <row r="13" spans="1:20" ht="17.5" x14ac:dyDescent="0.35">
      <c r="A13" s="647" t="s">
        <v>24</v>
      </c>
      <c r="B13" s="135">
        <v>0.44791666666666669</v>
      </c>
      <c r="C13" s="134">
        <v>0.67708333333333337</v>
      </c>
      <c r="D13" s="59">
        <v>0.36458333333333331</v>
      </c>
      <c r="E13" s="60">
        <v>0.80208333333333337</v>
      </c>
      <c r="F13" s="50" t="s">
        <v>23</v>
      </c>
      <c r="G13" s="51" t="s">
        <v>23</v>
      </c>
      <c r="H13" s="50">
        <v>0.36458333333333331</v>
      </c>
      <c r="I13" s="51">
        <v>0.80208333333333337</v>
      </c>
      <c r="J13" s="62">
        <v>0.5</v>
      </c>
      <c r="K13" s="63">
        <v>0.80208333333333337</v>
      </c>
      <c r="L13" s="50">
        <v>0.45833333333333331</v>
      </c>
      <c r="M13" s="51">
        <v>0.80208333333333337</v>
      </c>
      <c r="N13" s="50" t="s">
        <v>23</v>
      </c>
      <c r="O13" s="51" t="s">
        <v>23</v>
      </c>
      <c r="P13" s="52" t="s">
        <v>23</v>
      </c>
      <c r="Q13" s="649">
        <f>(B14+D14+F14+H14+J14+L14+N14)-(0.5*R13)+(S13)+(T13)+(U13)</f>
        <v>40</v>
      </c>
      <c r="R13" s="36">
        <v>4</v>
      </c>
      <c r="S13" s="36"/>
      <c r="T13" s="36"/>
    </row>
    <row r="14" spans="1:20" x14ac:dyDescent="0.35">
      <c r="A14" s="648" t="s">
        <v>7</v>
      </c>
      <c r="B14" s="1402">
        <f>IFERROR((((C13-B13)*24)), "0")</f>
        <v>5.5</v>
      </c>
      <c r="C14" s="1403"/>
      <c r="D14" s="1402">
        <v>10.5</v>
      </c>
      <c r="E14" s="1403"/>
      <c r="F14" s="1402" t="str">
        <f>IFERROR((((G13-F13)*24)), "0")</f>
        <v>0</v>
      </c>
      <c r="G14" s="1403"/>
      <c r="H14" s="1402">
        <f>IFERROR((((I13-H13)*24)), "0")</f>
        <v>10.500000000000002</v>
      </c>
      <c r="I14" s="1403"/>
      <c r="J14" s="1402">
        <f>IFERROR((((K13-J13)*24)), "0")</f>
        <v>7.2500000000000009</v>
      </c>
      <c r="K14" s="1403"/>
      <c r="L14" s="1402">
        <f>IFERROR((((M13-L13)*24)), "0")</f>
        <v>8.2500000000000018</v>
      </c>
      <c r="M14" s="1403"/>
      <c r="N14" s="1402" t="str">
        <f>IFERROR((((O13-N13)*24)), "0")</f>
        <v>0</v>
      </c>
      <c r="O14" s="1403"/>
      <c r="P14" s="113"/>
      <c r="Q14" s="652"/>
      <c r="R14" s="37"/>
      <c r="S14" s="37"/>
      <c r="T14" s="37"/>
    </row>
    <row r="15" spans="1:20" x14ac:dyDescent="0.35">
      <c r="A15" s="646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632"/>
      <c r="Q15" s="650"/>
      <c r="R15" s="40"/>
      <c r="S15" s="40"/>
      <c r="T15" s="39"/>
    </row>
    <row r="16" spans="1:20" ht="17.5" x14ac:dyDescent="0.35">
      <c r="A16" s="647" t="s">
        <v>186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649">
        <f>(B17+D17+F17+H17+J17+L17+N17)-(0.5*R16)+(S16)+(T16)+(U16)</f>
        <v>0</v>
      </c>
      <c r="R16" s="36"/>
      <c r="S16" s="36"/>
      <c r="T16" s="36"/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634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636"/>
      <c r="Q18" s="633"/>
      <c r="R18" s="19"/>
      <c r="S18" s="19"/>
    </row>
    <row r="19" spans="1:20" ht="26" x14ac:dyDescent="0.45">
      <c r="A19" s="1"/>
      <c r="B19" s="1630" t="s">
        <v>8</v>
      </c>
      <c r="C19" s="1631"/>
      <c r="D19" s="1631"/>
      <c r="E19" s="1631"/>
      <c r="F19" s="1631"/>
      <c r="G19" s="1631"/>
      <c r="H19" s="1631"/>
      <c r="I19" s="1631"/>
      <c r="J19" s="1631"/>
      <c r="K19" s="1631"/>
      <c r="L19" s="1631"/>
      <c r="M19" s="1631"/>
      <c r="N19" s="1631"/>
      <c r="O19" s="1631"/>
      <c r="P19" s="1631"/>
      <c r="Q19" s="1632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635" t="s">
        <v>0</v>
      </c>
      <c r="Q20" s="635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08" t="s">
        <v>245</v>
      </c>
      <c r="I21" s="1509"/>
      <c r="J21" s="1508" t="s">
        <v>244</v>
      </c>
      <c r="K21" s="1509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10"/>
      <c r="I22" s="1511"/>
      <c r="J22" s="1510"/>
      <c r="K22" s="1511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10"/>
      <c r="I23" s="1511"/>
      <c r="J23" s="1510"/>
      <c r="K23" s="1511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I13" sqref="I13"/>
    </sheetView>
  </sheetViews>
  <sheetFormatPr defaultRowHeight="14.5" x14ac:dyDescent="0.35"/>
  <sheetData>
    <row r="1" spans="1:20" ht="25.5" x14ac:dyDescent="0.55000000000000004">
      <c r="A1" s="1434" t="s">
        <v>20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1435"/>
      <c r="N1" s="1435"/>
      <c r="O1" s="1435"/>
      <c r="P1" s="1435"/>
      <c r="Q1" s="202"/>
      <c r="R1" s="23"/>
      <c r="S1" s="23"/>
    </row>
    <row r="2" spans="1:20" ht="18" x14ac:dyDescent="0.4">
      <c r="A2" s="203"/>
      <c r="B2" s="1633">
        <v>42763</v>
      </c>
      <c r="C2" s="1634"/>
      <c r="D2" s="1633">
        <v>42764</v>
      </c>
      <c r="E2" s="1634"/>
      <c r="F2" s="1633">
        <v>42765</v>
      </c>
      <c r="G2" s="1634"/>
      <c r="H2" s="1633">
        <v>42766</v>
      </c>
      <c r="I2" s="1634"/>
      <c r="J2" s="1633">
        <v>42767</v>
      </c>
      <c r="K2" s="1634"/>
      <c r="L2" s="1633">
        <v>42768</v>
      </c>
      <c r="M2" s="1634"/>
      <c r="N2" s="1633">
        <v>42769</v>
      </c>
      <c r="O2" s="1634"/>
      <c r="P2" s="1633">
        <v>42770</v>
      </c>
      <c r="Q2" s="1634"/>
    </row>
    <row r="3" spans="1:20" ht="23" x14ac:dyDescent="0.5">
      <c r="A3" s="203"/>
      <c r="B3" s="1432" t="s">
        <v>0</v>
      </c>
      <c r="C3" s="1448"/>
      <c r="D3" s="1432" t="s">
        <v>1</v>
      </c>
      <c r="E3" s="1433"/>
      <c r="F3" s="1432" t="s">
        <v>2</v>
      </c>
      <c r="G3" s="1433"/>
      <c r="H3" s="1432" t="s">
        <v>3</v>
      </c>
      <c r="I3" s="1433"/>
      <c r="J3" s="1432" t="s">
        <v>4</v>
      </c>
      <c r="K3" s="1433"/>
      <c r="L3" s="1432" t="s">
        <v>5</v>
      </c>
      <c r="M3" s="1433"/>
      <c r="N3" s="1432" t="s">
        <v>6</v>
      </c>
      <c r="O3" s="1432"/>
      <c r="P3" s="661" t="s">
        <v>0</v>
      </c>
      <c r="Q3" s="201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204" t="s">
        <v>184</v>
      </c>
      <c r="B4" s="135" t="s">
        <v>23</v>
      </c>
      <c r="C4" s="134" t="s">
        <v>23</v>
      </c>
      <c r="D4" s="59">
        <v>0.36458333333333331</v>
      </c>
      <c r="E4" s="60">
        <v>0.80208333333333337</v>
      </c>
      <c r="F4" s="59">
        <v>0.46875</v>
      </c>
      <c r="G4" s="140">
        <v>0.80208333333333337</v>
      </c>
      <c r="H4" s="59">
        <v>0.36458333333333331</v>
      </c>
      <c r="I4" s="60">
        <v>0.71875</v>
      </c>
      <c r="J4" s="434">
        <v>0.35416666666666669</v>
      </c>
      <c r="K4" s="140">
        <v>0.625</v>
      </c>
      <c r="L4" s="434" t="s">
        <v>23</v>
      </c>
      <c r="M4" s="140" t="s">
        <v>23</v>
      </c>
      <c r="N4" s="50">
        <v>0.36458333333333331</v>
      </c>
      <c r="O4" s="51">
        <v>0.71875</v>
      </c>
      <c r="P4" s="139" t="s">
        <v>30</v>
      </c>
      <c r="Q4" s="200">
        <f>(B5+D5+F5+H5+J5+L5+N5)-(0.5*R4)+(S4)+(T4)+(U4)</f>
        <v>40</v>
      </c>
      <c r="R4" s="36">
        <v>4</v>
      </c>
      <c r="S4" s="36"/>
      <c r="T4" s="36"/>
    </row>
    <row r="5" spans="1:20" ht="17.5" x14ac:dyDescent="0.35">
      <c r="A5" s="662" t="s">
        <v>7</v>
      </c>
      <c r="B5" s="1394" t="str">
        <f>IFERROR((((C4-B4)*24)), "0")</f>
        <v>0</v>
      </c>
      <c r="C5" s="1395"/>
      <c r="D5" s="1394">
        <f>IFERROR((((E4-D4)*24)), "0")</f>
        <v>10.500000000000002</v>
      </c>
      <c r="E5" s="1395"/>
      <c r="F5" s="1394">
        <f>IFERROR((((G4-F4)*24)), "0")</f>
        <v>8</v>
      </c>
      <c r="G5" s="1395"/>
      <c r="H5" s="1394">
        <f>IFERROR((((I4-H4)*24)), "0")</f>
        <v>8.5</v>
      </c>
      <c r="I5" s="1395"/>
      <c r="J5" s="1396">
        <f>IFERROR((((K4-J4)*24)), "0")</f>
        <v>6.5</v>
      </c>
      <c r="K5" s="1397"/>
      <c r="L5" s="1394" t="str">
        <f>IFERROR((((M4-L4)*24)), "0")</f>
        <v>0</v>
      </c>
      <c r="M5" s="1395"/>
      <c r="N5" s="1394">
        <f>IFERROR((((O4-N4)*24)), "0")</f>
        <v>8.5</v>
      </c>
      <c r="O5" s="1395"/>
      <c r="P5" s="653">
        <v>0</v>
      </c>
      <c r="Q5" s="200"/>
      <c r="R5" s="33"/>
      <c r="S5" s="33"/>
      <c r="T5" s="33"/>
    </row>
    <row r="6" spans="1:20" ht="17.5" x14ac:dyDescent="0.35">
      <c r="A6" s="663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656"/>
      <c r="Q6" s="665"/>
      <c r="R6" s="34"/>
      <c r="S6" s="34"/>
      <c r="T6" s="35"/>
    </row>
    <row r="7" spans="1:20" ht="17.5" x14ac:dyDescent="0.35">
      <c r="A7" s="199" t="s">
        <v>185</v>
      </c>
      <c r="B7" s="135">
        <v>0.44791666666666669</v>
      </c>
      <c r="C7" s="134">
        <v>0.67708333333333337</v>
      </c>
      <c r="D7" s="59">
        <v>0.44791666666666669</v>
      </c>
      <c r="E7" s="60">
        <v>0.66666666666666663</v>
      </c>
      <c r="F7" s="59">
        <v>0.36458333333333331</v>
      </c>
      <c r="G7" s="60">
        <v>0.63541666666666663</v>
      </c>
      <c r="H7" s="59">
        <v>0.375</v>
      </c>
      <c r="I7" s="60">
        <v>0.80208333333333337</v>
      </c>
      <c r="J7" s="434">
        <v>0.36458333333333331</v>
      </c>
      <c r="K7" s="63">
        <v>0.63541666666666663</v>
      </c>
      <c r="L7" s="50">
        <v>0.44791666666666669</v>
      </c>
      <c r="M7" s="51">
        <v>0.80208333333333337</v>
      </c>
      <c r="N7" s="59" t="s">
        <v>23</v>
      </c>
      <c r="O7" s="60" t="s">
        <v>23</v>
      </c>
      <c r="P7" s="136" t="s">
        <v>23</v>
      </c>
      <c r="Q7" s="200">
        <f>(B8+D8+F8+H8+J8+L8+N8)-(0.5*R7)+(S7)+(T7)+(U7)</f>
        <v>40</v>
      </c>
      <c r="R7" s="36">
        <v>5</v>
      </c>
      <c r="S7" s="36"/>
      <c r="T7" s="36"/>
    </row>
    <row r="8" spans="1:20" ht="17.5" x14ac:dyDescent="0.35">
      <c r="A8" s="664" t="s">
        <v>7</v>
      </c>
      <c r="B8" s="1394">
        <f>IFERROR((((C7-B7)*24)), "0")</f>
        <v>5.5</v>
      </c>
      <c r="C8" s="1395"/>
      <c r="D8" s="1398">
        <f>IFERROR((((E7-D7)*24)), "0")</f>
        <v>5.2499999999999982</v>
      </c>
      <c r="E8" s="1399"/>
      <c r="F8" s="1398">
        <f>IFERROR((((G7-F7)*24)), "0")</f>
        <v>6.5</v>
      </c>
      <c r="G8" s="1399"/>
      <c r="H8" s="1398">
        <f>IFERROR((((I7-H7)*24)), "0")</f>
        <v>10.25</v>
      </c>
      <c r="I8" s="1399"/>
      <c r="J8" s="1400">
        <f>IFERROR((((K7-J7)*24)), "0")</f>
        <v>6.5</v>
      </c>
      <c r="K8" s="1401"/>
      <c r="L8" s="1398">
        <f>IFERROR((((M7-L7)*24)), "0")</f>
        <v>8.5</v>
      </c>
      <c r="M8" s="1399"/>
      <c r="N8" s="1402" t="str">
        <f>IFERROR((((O7-N7)*24)), "0")</f>
        <v>0</v>
      </c>
      <c r="O8" s="1403"/>
      <c r="P8" s="654">
        <v>0</v>
      </c>
      <c r="Q8" s="200"/>
      <c r="R8" s="37"/>
      <c r="S8" s="37"/>
      <c r="T8" s="37"/>
    </row>
    <row r="9" spans="1:20" ht="17.5" x14ac:dyDescent="0.35">
      <c r="A9" s="663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656"/>
      <c r="Q9" s="666"/>
      <c r="R9" s="38"/>
      <c r="S9" s="38"/>
      <c r="T9" s="39"/>
    </row>
    <row r="10" spans="1:20" ht="17.5" x14ac:dyDescent="0.35">
      <c r="A10" s="199" t="s">
        <v>26</v>
      </c>
      <c r="B10" s="59">
        <v>0.44791666666666669</v>
      </c>
      <c r="C10" s="60">
        <v>0.67708333333333337</v>
      </c>
      <c r="D10" s="59" t="s">
        <v>23</v>
      </c>
      <c r="E10" s="60" t="s">
        <v>23</v>
      </c>
      <c r="F10" s="50">
        <v>0.36458333333333331</v>
      </c>
      <c r="G10" s="51">
        <v>0.80208333333333337</v>
      </c>
      <c r="H10" s="50" t="s">
        <v>23</v>
      </c>
      <c r="I10" s="51" t="s">
        <v>23</v>
      </c>
      <c r="J10" s="62">
        <v>0.40625</v>
      </c>
      <c r="K10" s="63">
        <v>0.80208333333333337</v>
      </c>
      <c r="L10" s="50">
        <v>0.36458333333333331</v>
      </c>
      <c r="M10" s="51">
        <v>0.80208333333333337</v>
      </c>
      <c r="N10" s="50">
        <v>0.36458333333333331</v>
      </c>
      <c r="O10" s="51">
        <v>0.59375</v>
      </c>
      <c r="P10" s="139" t="s">
        <v>23</v>
      </c>
      <c r="Q10" s="200">
        <f>(B11+D11+F11+H11+J11+L11+N11)-(0.5*R10)+(S10)+(T10)+(U10)</f>
        <v>40</v>
      </c>
      <c r="R10" s="36">
        <v>3</v>
      </c>
      <c r="S10" s="36"/>
      <c r="T10" s="36"/>
    </row>
    <row r="11" spans="1:20" ht="17.5" x14ac:dyDescent="0.35">
      <c r="A11" s="664" t="s">
        <v>7</v>
      </c>
      <c r="B11" s="1337">
        <f>IFERROR((((C10-B10)*24)), "0")</f>
        <v>5.5</v>
      </c>
      <c r="C11" s="1338"/>
      <c r="D11" s="1402" t="str">
        <f>IFERROR((((E10-D10)*24)), "0")</f>
        <v>0</v>
      </c>
      <c r="E11" s="1403"/>
      <c r="F11" s="1402">
        <f>IFERROR((((G10-F10)*24)), "0")</f>
        <v>10.500000000000002</v>
      </c>
      <c r="G11" s="1403"/>
      <c r="H11" s="1402" t="str">
        <f>IFERROR((((I10-H10)*24)), "0")</f>
        <v>0</v>
      </c>
      <c r="I11" s="1403"/>
      <c r="J11" s="1405">
        <f>IFERROR((((K10-J10)*24)), "0")</f>
        <v>9.5</v>
      </c>
      <c r="K11" s="1406"/>
      <c r="L11" s="1402">
        <f>IFERROR((((M10-L10)*24)), "0")</f>
        <v>10.500000000000002</v>
      </c>
      <c r="M11" s="1403"/>
      <c r="N11" s="1402">
        <f>IFERROR((((O10-N10)*24)), "0")</f>
        <v>5.5</v>
      </c>
      <c r="O11" s="1403"/>
      <c r="P11" s="655">
        <v>0</v>
      </c>
      <c r="Q11" s="200"/>
      <c r="R11" s="37"/>
      <c r="S11" s="37"/>
      <c r="T11" s="37"/>
    </row>
    <row r="12" spans="1:20" ht="17.5" x14ac:dyDescent="0.35">
      <c r="A12" s="663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657"/>
      <c r="Q12" s="666"/>
      <c r="R12" s="38"/>
      <c r="S12" s="38"/>
      <c r="T12" s="39"/>
    </row>
    <row r="13" spans="1:20" ht="21" x14ac:dyDescent="0.35">
      <c r="A13" s="199" t="s">
        <v>24</v>
      </c>
      <c r="B13" s="135" t="s">
        <v>23</v>
      </c>
      <c r="C13" s="134" t="s">
        <v>23</v>
      </c>
      <c r="D13" s="59">
        <v>0.36458333333333331</v>
      </c>
      <c r="E13" s="60">
        <v>0.80208333333333337</v>
      </c>
      <c r="F13" s="50" t="s">
        <v>23</v>
      </c>
      <c r="G13" s="51" t="s">
        <v>23</v>
      </c>
      <c r="H13" s="50">
        <v>0.36458333333333331</v>
      </c>
      <c r="I13" s="51">
        <v>0.80208333333333337</v>
      </c>
      <c r="J13" s="62">
        <v>0.51041666666666663</v>
      </c>
      <c r="K13" s="63">
        <v>0.80208333333333337</v>
      </c>
      <c r="L13" s="50">
        <v>0.36458333333333331</v>
      </c>
      <c r="M13" s="51">
        <v>0.71875</v>
      </c>
      <c r="N13" s="50">
        <v>0.46875</v>
      </c>
      <c r="O13" s="51">
        <v>0.71875</v>
      </c>
      <c r="P13" s="52" t="s">
        <v>30</v>
      </c>
      <c r="Q13" s="200">
        <f>(B14+D14+F14+H14+J14+L14+N14)-(0.5*R13)+(S13)+(T13)+(U13)</f>
        <v>40</v>
      </c>
      <c r="R13" s="36">
        <v>5</v>
      </c>
      <c r="S13" s="36"/>
      <c r="T13" s="36"/>
    </row>
    <row r="14" spans="1:20" x14ac:dyDescent="0.35">
      <c r="A14" s="664" t="s">
        <v>7</v>
      </c>
      <c r="B14" s="1402" t="str">
        <f>IFERROR((((C13-B13)*24)), "0")</f>
        <v>0</v>
      </c>
      <c r="C14" s="1403"/>
      <c r="D14" s="1402">
        <v>10.5</v>
      </c>
      <c r="E14" s="1403"/>
      <c r="F14" s="1402" t="str">
        <f>IFERROR((((G13-F13)*24)), "0")</f>
        <v>0</v>
      </c>
      <c r="G14" s="1403"/>
      <c r="H14" s="1402">
        <f>IFERROR((((I13-H13)*24)), "0")</f>
        <v>10.500000000000002</v>
      </c>
      <c r="I14" s="1403"/>
      <c r="J14" s="1402">
        <f>IFERROR((((K13-J13)*24)), "0")</f>
        <v>7.0000000000000018</v>
      </c>
      <c r="K14" s="1403"/>
      <c r="L14" s="1402">
        <f>IFERROR((((M13-L13)*24)), "0")</f>
        <v>8.5</v>
      </c>
      <c r="M14" s="1403"/>
      <c r="N14" s="1402">
        <f>IFERROR((((O13-N13)*24)), "0")</f>
        <v>6</v>
      </c>
      <c r="O14" s="1403"/>
      <c r="P14" s="113"/>
      <c r="Q14" s="667"/>
      <c r="R14" s="37"/>
      <c r="S14" s="37"/>
      <c r="T14" s="37"/>
    </row>
    <row r="15" spans="1:20" x14ac:dyDescent="0.35">
      <c r="A15" s="663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657"/>
      <c r="Q15" s="665"/>
      <c r="R15" s="40"/>
      <c r="S15" s="40"/>
      <c r="T15" s="39"/>
    </row>
    <row r="16" spans="1:20" ht="17.5" x14ac:dyDescent="0.35">
      <c r="A16" s="199" t="s">
        <v>186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200">
        <f>(B17+D17+F17+H17+J17+L17+N17)-(0.5*R16)+(S16)+(T16)+(U16)</f>
        <v>0</v>
      </c>
      <c r="R16" s="36"/>
      <c r="S16" s="36"/>
      <c r="T16" s="36"/>
    </row>
    <row r="17" spans="1:20" x14ac:dyDescent="0.35">
      <c r="A17" s="662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658">
        <v>0</v>
      </c>
      <c r="Q17" s="668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660"/>
      <c r="Q18" s="656"/>
      <c r="R18" s="19"/>
      <c r="S18" s="19"/>
    </row>
    <row r="19" spans="1:20" ht="26" x14ac:dyDescent="0.45">
      <c r="A19" s="1"/>
      <c r="B19" s="1449" t="s">
        <v>8</v>
      </c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1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659" t="s">
        <v>0</v>
      </c>
      <c r="Q20" s="659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08" t="s">
        <v>245</v>
      </c>
      <c r="I21" s="1509"/>
      <c r="J21" s="1508" t="s">
        <v>246</v>
      </c>
      <c r="K21" s="1509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10"/>
      <c r="I22" s="1511"/>
      <c r="J22" s="1510"/>
      <c r="K22" s="1511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10"/>
      <c r="I23" s="1511"/>
      <c r="J23" s="1510"/>
      <c r="K23" s="1511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2" workbookViewId="0">
      <selection activeCell="A2" sqref="A1:XFD1048576"/>
    </sheetView>
  </sheetViews>
  <sheetFormatPr defaultRowHeight="14.5" x14ac:dyDescent="0.35"/>
  <sheetData>
    <row r="1" spans="1:20" ht="25.5" x14ac:dyDescent="0.55000000000000004">
      <c r="A1" s="1635" t="s">
        <v>20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1636"/>
      <c r="O1" s="1636"/>
      <c r="P1" s="1636"/>
      <c r="Q1" s="683"/>
      <c r="R1" s="23"/>
      <c r="S1" s="23"/>
    </row>
    <row r="2" spans="1:20" ht="18" x14ac:dyDescent="0.4">
      <c r="A2" s="677"/>
      <c r="B2" s="1637">
        <v>42770</v>
      </c>
      <c r="C2" s="1638"/>
      <c r="D2" s="1637">
        <v>42771</v>
      </c>
      <c r="E2" s="1638"/>
      <c r="F2" s="1637">
        <v>42772</v>
      </c>
      <c r="G2" s="1638"/>
      <c r="H2" s="1637">
        <v>42773</v>
      </c>
      <c r="I2" s="1638"/>
      <c r="J2" s="1637">
        <v>42774</v>
      </c>
      <c r="K2" s="1638"/>
      <c r="L2" s="1637">
        <v>42775</v>
      </c>
      <c r="M2" s="1638"/>
      <c r="N2" s="1637">
        <v>42776</v>
      </c>
      <c r="O2" s="1638"/>
      <c r="P2" s="1637">
        <v>42777</v>
      </c>
      <c r="Q2" s="1638"/>
    </row>
    <row r="3" spans="1:20" ht="23" x14ac:dyDescent="0.5">
      <c r="A3" s="677"/>
      <c r="B3" s="1639" t="s">
        <v>0</v>
      </c>
      <c r="C3" s="1640"/>
      <c r="D3" s="1639" t="s">
        <v>1</v>
      </c>
      <c r="E3" s="1641"/>
      <c r="F3" s="1639" t="s">
        <v>2</v>
      </c>
      <c r="G3" s="1641"/>
      <c r="H3" s="1639" t="s">
        <v>3</v>
      </c>
      <c r="I3" s="1641"/>
      <c r="J3" s="1639" t="s">
        <v>4</v>
      </c>
      <c r="K3" s="1641"/>
      <c r="L3" s="1639" t="s">
        <v>5</v>
      </c>
      <c r="M3" s="1641"/>
      <c r="N3" s="1639" t="s">
        <v>6</v>
      </c>
      <c r="O3" s="1639"/>
      <c r="P3" s="684" t="s">
        <v>0</v>
      </c>
      <c r="Q3" s="685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78" t="s">
        <v>184</v>
      </c>
      <c r="B4" s="135">
        <v>0.44791666666666669</v>
      </c>
      <c r="C4" s="134">
        <v>0.67708333333333337</v>
      </c>
      <c r="D4" s="59">
        <v>0.36458333333333331</v>
      </c>
      <c r="E4" s="60">
        <v>0.6875</v>
      </c>
      <c r="F4" s="59">
        <v>0.36458333333333331</v>
      </c>
      <c r="G4" s="140">
        <v>0.80208333333333337</v>
      </c>
      <c r="H4" s="59" t="s">
        <v>23</v>
      </c>
      <c r="I4" s="60" t="s">
        <v>23</v>
      </c>
      <c r="J4" s="54">
        <v>0.33333333333333331</v>
      </c>
      <c r="K4" s="140">
        <v>0.63541666666666663</v>
      </c>
      <c r="L4" s="434">
        <v>0.36458333333333331</v>
      </c>
      <c r="M4" s="140">
        <v>0.80208333333333337</v>
      </c>
      <c r="N4" s="50" t="s">
        <v>23</v>
      </c>
      <c r="O4" s="51" t="s">
        <v>23</v>
      </c>
      <c r="P4" s="139" t="s">
        <v>23</v>
      </c>
      <c r="Q4" s="686">
        <f>(B5+D5+F5+H5+J5+L5+N5)-(0.5*R4)+(S4)+(T4)+(U4)</f>
        <v>40</v>
      </c>
      <c r="R4" s="36">
        <v>3</v>
      </c>
      <c r="S4" s="36"/>
      <c r="T4" s="36"/>
    </row>
    <row r="5" spans="1:20" ht="17.5" x14ac:dyDescent="0.35">
      <c r="A5" s="679" t="s">
        <v>7</v>
      </c>
      <c r="B5" s="1394">
        <f>IFERROR((((C4-B4)*24)), "0")</f>
        <v>5.5</v>
      </c>
      <c r="C5" s="1395"/>
      <c r="D5" s="1394">
        <f>IFERROR((((E4-D4)*24)), "0")</f>
        <v>7.75</v>
      </c>
      <c r="E5" s="1395"/>
      <c r="F5" s="1394">
        <f>IFERROR((((G4-F4)*24)), "0")</f>
        <v>10.500000000000002</v>
      </c>
      <c r="G5" s="1395"/>
      <c r="H5" s="1394" t="str">
        <f>IFERROR((((I4-H4)*24)), "0")</f>
        <v>0</v>
      </c>
      <c r="I5" s="1395"/>
      <c r="J5" s="1396">
        <f>IFERROR((((K4-J4)*24)), "0")</f>
        <v>7.25</v>
      </c>
      <c r="K5" s="1397"/>
      <c r="L5" s="1394">
        <f>IFERROR((((M4-L4)*24)), "0")</f>
        <v>10.500000000000002</v>
      </c>
      <c r="M5" s="1395"/>
      <c r="N5" s="1394" t="str">
        <f>IFERROR((((O4-N4)*24)), "0")</f>
        <v>0</v>
      </c>
      <c r="O5" s="1395"/>
      <c r="P5" s="675">
        <v>0</v>
      </c>
      <c r="Q5" s="686"/>
      <c r="R5" s="33"/>
      <c r="S5" s="33"/>
      <c r="T5" s="33"/>
    </row>
    <row r="6" spans="1:20" ht="17.5" x14ac:dyDescent="0.35">
      <c r="A6" s="680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670"/>
      <c r="Q6" s="687"/>
      <c r="R6" s="34"/>
      <c r="S6" s="34"/>
      <c r="T6" s="35"/>
    </row>
    <row r="7" spans="1:20" ht="17.5" x14ac:dyDescent="0.35">
      <c r="A7" s="681" t="s">
        <v>185</v>
      </c>
      <c r="B7" s="135" t="s">
        <v>23</v>
      </c>
      <c r="C7" s="134" t="s">
        <v>23</v>
      </c>
      <c r="D7" s="59">
        <v>0.36458333333333331</v>
      </c>
      <c r="E7" s="60">
        <v>0.80208333333333337</v>
      </c>
      <c r="F7" s="59">
        <v>0.36458333333333331</v>
      </c>
      <c r="G7" s="60">
        <v>0.53125</v>
      </c>
      <c r="H7" s="59">
        <v>0.375</v>
      </c>
      <c r="I7" s="60">
        <v>0.73958333333333337</v>
      </c>
      <c r="J7" s="434">
        <v>0.46875</v>
      </c>
      <c r="K7" s="63">
        <v>0.80208333333333337</v>
      </c>
      <c r="L7" s="50">
        <v>0.36458333333333331</v>
      </c>
      <c r="M7" s="51">
        <v>0.80208333333333337</v>
      </c>
      <c r="N7" s="59" t="s">
        <v>23</v>
      </c>
      <c r="O7" s="60" t="s">
        <v>23</v>
      </c>
      <c r="P7" s="136" t="s">
        <v>23</v>
      </c>
      <c r="Q7" s="686">
        <f>(B8+D8+F8+H8+J8+L8+N8)-(0.5*R7)+(S7)+(T7)+(U7)</f>
        <v>39.75</v>
      </c>
      <c r="R7" s="36">
        <v>4</v>
      </c>
      <c r="S7" s="36"/>
      <c r="T7" s="36"/>
    </row>
    <row r="8" spans="1:20" ht="17.5" x14ac:dyDescent="0.35">
      <c r="A8" s="682" t="s">
        <v>7</v>
      </c>
      <c r="B8" s="1394" t="str">
        <f>IFERROR((((C7-B7)*24)), "0")</f>
        <v>0</v>
      </c>
      <c r="C8" s="1395"/>
      <c r="D8" s="1398">
        <f>IFERROR((((E7-D7)*24)), "0")</f>
        <v>10.500000000000002</v>
      </c>
      <c r="E8" s="1399"/>
      <c r="F8" s="1398">
        <f>IFERROR((((G7-F7)*24)), "0")</f>
        <v>4</v>
      </c>
      <c r="G8" s="1399"/>
      <c r="H8" s="1398">
        <f>IFERROR((((I7-H7)*24)), "0")</f>
        <v>8.75</v>
      </c>
      <c r="I8" s="1399"/>
      <c r="J8" s="1400">
        <f>IFERROR((((K7-J7)*24)), "0")</f>
        <v>8</v>
      </c>
      <c r="K8" s="1401"/>
      <c r="L8" s="1398">
        <f>IFERROR((((M7-L7)*24)), "0")</f>
        <v>10.500000000000002</v>
      </c>
      <c r="M8" s="1399"/>
      <c r="N8" s="1402" t="str">
        <f>IFERROR((((O7-N7)*24)), "0")</f>
        <v>0</v>
      </c>
      <c r="O8" s="1403"/>
      <c r="P8" s="676">
        <v>0</v>
      </c>
      <c r="Q8" s="686"/>
      <c r="R8" s="37"/>
      <c r="S8" s="37"/>
      <c r="T8" s="37"/>
    </row>
    <row r="9" spans="1:20" ht="17.5" x14ac:dyDescent="0.35">
      <c r="A9" s="680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670"/>
      <c r="Q9" s="688"/>
      <c r="R9" s="38"/>
      <c r="S9" s="38"/>
      <c r="T9" s="39"/>
    </row>
    <row r="10" spans="1:20" ht="21" x14ac:dyDescent="0.35">
      <c r="A10" s="681" t="s">
        <v>26</v>
      </c>
      <c r="B10" s="59" t="s">
        <v>23</v>
      </c>
      <c r="C10" s="60" t="s">
        <v>23</v>
      </c>
      <c r="D10" s="59">
        <v>0.36458333333333331</v>
      </c>
      <c r="E10" s="60">
        <v>0.80208333333333337</v>
      </c>
      <c r="F10" s="78">
        <v>0.52083333333333337</v>
      </c>
      <c r="G10" s="79">
        <v>0.58333333333333337</v>
      </c>
      <c r="H10" s="50">
        <v>0.36458333333333331</v>
      </c>
      <c r="I10" s="51">
        <v>0.80208333333333337</v>
      </c>
      <c r="J10" s="62">
        <v>0.36458333333333331</v>
      </c>
      <c r="K10" s="63">
        <v>0.80208333333333337</v>
      </c>
      <c r="L10" s="50">
        <v>0.41666666666666669</v>
      </c>
      <c r="M10" s="51">
        <v>0.45833333333333331</v>
      </c>
      <c r="N10" s="50">
        <v>0.36458333333333331</v>
      </c>
      <c r="O10" s="51">
        <v>0.71875</v>
      </c>
      <c r="P10" s="139" t="s">
        <v>30</v>
      </c>
      <c r="Q10" s="686">
        <f>(B11+D11+F11+H11+J11+L11+N11)-(0.5*R10)+(S10)+(T10)+(U10)</f>
        <v>41.000000000000007</v>
      </c>
      <c r="R10" s="36">
        <v>3</v>
      </c>
      <c r="S10" s="36"/>
      <c r="T10" s="36"/>
    </row>
    <row r="11" spans="1:20" ht="17.5" x14ac:dyDescent="0.35">
      <c r="A11" s="682" t="s">
        <v>7</v>
      </c>
      <c r="B11" s="1337" t="str">
        <f>IFERROR((((C10-B10)*24)), "0")</f>
        <v>0</v>
      </c>
      <c r="C11" s="1338"/>
      <c r="D11" s="1402">
        <f>IFERROR((((E10-D10)*24)), "0")</f>
        <v>10.500000000000002</v>
      </c>
      <c r="E11" s="1403"/>
      <c r="F11" s="1402">
        <f>IFERROR((((G10-F10)*24)), "0")</f>
        <v>1.5</v>
      </c>
      <c r="G11" s="1403"/>
      <c r="H11" s="1402">
        <f>IFERROR((((I10-H10)*24)), "0")</f>
        <v>10.500000000000002</v>
      </c>
      <c r="I11" s="1403"/>
      <c r="J11" s="1405">
        <f>IFERROR((((K10-J10)*24)), "0")</f>
        <v>10.500000000000002</v>
      </c>
      <c r="K11" s="1406"/>
      <c r="L11" s="1402">
        <f>IFERROR((((M10-L10)*24)), "0")</f>
        <v>0.99999999999999911</v>
      </c>
      <c r="M11" s="1403"/>
      <c r="N11" s="1402">
        <f>IFERROR((((O10-N10)*24)), "0")</f>
        <v>8.5</v>
      </c>
      <c r="O11" s="1403"/>
      <c r="P11" s="674">
        <v>0</v>
      </c>
      <c r="Q11" s="686"/>
      <c r="R11" s="37"/>
      <c r="S11" s="37"/>
      <c r="T11" s="37"/>
    </row>
    <row r="12" spans="1:20" ht="17.5" x14ac:dyDescent="0.35">
      <c r="A12" s="680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669"/>
      <c r="Q12" s="688"/>
      <c r="R12" s="38"/>
      <c r="S12" s="38"/>
      <c r="T12" s="39"/>
    </row>
    <row r="13" spans="1:20" ht="21" x14ac:dyDescent="0.35">
      <c r="A13" s="681" t="s">
        <v>24</v>
      </c>
      <c r="B13" s="135">
        <v>0.44791666666666669</v>
      </c>
      <c r="C13" s="134">
        <v>0.67708333333333337</v>
      </c>
      <c r="D13" s="59" t="s">
        <v>23</v>
      </c>
      <c r="E13" s="116" t="s">
        <v>23</v>
      </c>
      <c r="F13" s="50">
        <v>0.44791666666666669</v>
      </c>
      <c r="G13" s="51">
        <v>0.80208333333333337</v>
      </c>
      <c r="H13" s="50">
        <v>0.36458333333333331</v>
      </c>
      <c r="I13" s="51">
        <v>0.80208333333333337</v>
      </c>
      <c r="J13" s="62" t="s">
        <v>23</v>
      </c>
      <c r="K13" s="63" t="s">
        <v>23</v>
      </c>
      <c r="L13" s="50">
        <v>0.41666666666666669</v>
      </c>
      <c r="M13" s="51">
        <v>0.76041666666666663</v>
      </c>
      <c r="N13" s="50">
        <v>0.36458333333333331</v>
      </c>
      <c r="O13" s="51">
        <v>0.71875</v>
      </c>
      <c r="P13" s="52" t="s">
        <v>30</v>
      </c>
      <c r="Q13" s="686">
        <f>(B14+D14+F14+H14+J14+L14+N14)-(0.5*R13)+(S13)+(T13)+(U13)</f>
        <v>39.75</v>
      </c>
      <c r="R13" s="36">
        <v>3</v>
      </c>
      <c r="S13" s="36"/>
      <c r="T13" s="36"/>
    </row>
    <row r="14" spans="1:20" x14ac:dyDescent="0.35">
      <c r="A14" s="682" t="s">
        <v>7</v>
      </c>
      <c r="B14" s="1402">
        <f>IFERROR((((C13-B13)*24)), "0")</f>
        <v>5.5</v>
      </c>
      <c r="C14" s="1403"/>
      <c r="D14" s="1402">
        <v>0</v>
      </c>
      <c r="E14" s="1403"/>
      <c r="F14" s="1402">
        <f>IFERROR((((G13-F13)*24)), "0")</f>
        <v>8.5</v>
      </c>
      <c r="G14" s="1403"/>
      <c r="H14" s="1402">
        <f>IFERROR((((I13-H13)*24)), "0")</f>
        <v>10.500000000000002</v>
      </c>
      <c r="I14" s="1403"/>
      <c r="J14" s="1402" t="str">
        <f>IFERROR((((K13-J13)*24)), "0")</f>
        <v>0</v>
      </c>
      <c r="K14" s="1403"/>
      <c r="L14" s="1402">
        <f>IFERROR((((M13-L13)*24)), "0")</f>
        <v>8.2499999999999982</v>
      </c>
      <c r="M14" s="1403"/>
      <c r="N14" s="1402">
        <f>IFERROR((((O13-N13)*24)), "0")</f>
        <v>8.5</v>
      </c>
      <c r="O14" s="1403"/>
      <c r="P14" s="113"/>
      <c r="Q14" s="689"/>
      <c r="R14" s="37"/>
      <c r="S14" s="37"/>
      <c r="T14" s="37"/>
    </row>
    <row r="15" spans="1:20" x14ac:dyDescent="0.35">
      <c r="A15" s="680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669"/>
      <c r="Q15" s="687"/>
      <c r="R15" s="40"/>
      <c r="S15" s="40"/>
      <c r="T15" s="39"/>
    </row>
    <row r="16" spans="1:20" ht="17.5" x14ac:dyDescent="0.35">
      <c r="A16" s="681" t="s">
        <v>247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686">
        <f>(B17+D17+F17+H17+J17+L17+N17)-(0.5*R16)+(S16)+(T16)+(U16)</f>
        <v>0</v>
      </c>
      <c r="R16" s="36"/>
      <c r="S16" s="36"/>
      <c r="T16" s="36"/>
    </row>
    <row r="17" spans="1:20" x14ac:dyDescent="0.35">
      <c r="A17" s="67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671">
        <v>0</v>
      </c>
      <c r="Q17" s="690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673"/>
      <c r="Q18" s="670"/>
      <c r="R18" s="19"/>
      <c r="S18" s="19"/>
    </row>
    <row r="19" spans="1:20" ht="26" x14ac:dyDescent="0.45">
      <c r="A19" s="1"/>
      <c r="B19" s="1642" t="s">
        <v>8</v>
      </c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672" t="s">
        <v>0</v>
      </c>
      <c r="Q20" s="672"/>
      <c r="R20" s="20"/>
      <c r="S20" s="20"/>
    </row>
    <row r="21" spans="1:20" x14ac:dyDescent="0.35">
      <c r="A21" s="3"/>
      <c r="B21" s="1345"/>
      <c r="C21" s="1374"/>
      <c r="D21" s="1502" t="s">
        <v>254</v>
      </c>
      <c r="E21" s="1541"/>
      <c r="F21" s="1502" t="s">
        <v>255</v>
      </c>
      <c r="G21" s="1503"/>
      <c r="H21" s="1508" t="s">
        <v>252</v>
      </c>
      <c r="I21" s="1509"/>
      <c r="J21" s="1508" t="s">
        <v>203</v>
      </c>
      <c r="K21" s="1509"/>
      <c r="L21" s="1508" t="s">
        <v>251</v>
      </c>
      <c r="M21" s="1562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42"/>
      <c r="E22" s="1543"/>
      <c r="F22" s="1504"/>
      <c r="G22" s="1505"/>
      <c r="H22" s="1510"/>
      <c r="I22" s="1511"/>
      <c r="J22" s="1510"/>
      <c r="K22" s="1511"/>
      <c r="L22" s="1563"/>
      <c r="M22" s="1564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42"/>
      <c r="E23" s="1543"/>
      <c r="F23" s="1504"/>
      <c r="G23" s="1505"/>
      <c r="H23" s="1510"/>
      <c r="I23" s="1511"/>
      <c r="J23" s="1510"/>
      <c r="K23" s="1511"/>
      <c r="L23" s="1563"/>
      <c r="M23" s="1564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42"/>
      <c r="E24" s="1543"/>
      <c r="F24" s="1504"/>
      <c r="G24" s="1505"/>
      <c r="H24" s="1510"/>
      <c r="I24" s="1511"/>
      <c r="J24" s="1510"/>
      <c r="K24" s="1511"/>
      <c r="L24" s="1563"/>
      <c r="M24" s="1564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42"/>
      <c r="E25" s="1543"/>
      <c r="F25" s="1504"/>
      <c r="G25" s="1505"/>
      <c r="H25" s="1510"/>
      <c r="I25" s="1511"/>
      <c r="J25" s="1510"/>
      <c r="K25" s="1511"/>
      <c r="L25" s="1563"/>
      <c r="M25" s="1564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42"/>
      <c r="E26" s="1543"/>
      <c r="F26" s="1504"/>
      <c r="G26" s="1505"/>
      <c r="H26" s="1510"/>
      <c r="I26" s="1511"/>
      <c r="J26" s="1510"/>
      <c r="K26" s="1511"/>
      <c r="L26" s="1563"/>
      <c r="M26" s="1564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42"/>
      <c r="E27" s="1543"/>
      <c r="F27" s="1504"/>
      <c r="G27" s="1505"/>
      <c r="H27" s="1510"/>
      <c r="I27" s="1511"/>
      <c r="J27" s="1510"/>
      <c r="K27" s="1511"/>
      <c r="L27" s="1563"/>
      <c r="M27" s="1564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42"/>
      <c r="E28" s="1543"/>
      <c r="F28" s="1504"/>
      <c r="G28" s="1505"/>
      <c r="H28" s="1510"/>
      <c r="I28" s="1511"/>
      <c r="J28" s="1510"/>
      <c r="K28" s="1511"/>
      <c r="L28" s="1563"/>
      <c r="M28" s="1564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42"/>
      <c r="E29" s="1543"/>
      <c r="F29" s="1504"/>
      <c r="G29" s="1505"/>
      <c r="H29" s="1510"/>
      <c r="I29" s="1511"/>
      <c r="J29" s="1510"/>
      <c r="K29" s="1511"/>
      <c r="L29" s="1563"/>
      <c r="M29" s="1564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42"/>
      <c r="E30" s="1543"/>
      <c r="F30" s="1504"/>
      <c r="G30" s="1505"/>
      <c r="H30" s="1510"/>
      <c r="I30" s="1511"/>
      <c r="J30" s="1510"/>
      <c r="K30" s="1511"/>
      <c r="L30" s="1563"/>
      <c r="M30" s="1564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44"/>
      <c r="E31" s="1545"/>
      <c r="F31" s="1506"/>
      <c r="G31" s="1507"/>
      <c r="H31" s="1512"/>
      <c r="I31" s="1513"/>
      <c r="J31" s="1512"/>
      <c r="K31" s="1513"/>
      <c r="L31" s="1565"/>
      <c r="M31" s="1566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XFD1048576"/>
    </sheetView>
  </sheetViews>
  <sheetFormatPr defaultRowHeight="14.5" x14ac:dyDescent="0.35"/>
  <sheetData>
    <row r="1" spans="1:20" ht="25.5" x14ac:dyDescent="0.55000000000000004">
      <c r="A1" s="1635" t="s">
        <v>20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1636"/>
      <c r="O1" s="1636"/>
      <c r="P1" s="1636"/>
      <c r="Q1" s="683"/>
      <c r="R1" s="23"/>
      <c r="S1" s="23"/>
    </row>
    <row r="2" spans="1:20" ht="18" x14ac:dyDescent="0.4">
      <c r="A2" s="677"/>
      <c r="B2" s="1637">
        <v>42777</v>
      </c>
      <c r="C2" s="1638"/>
      <c r="D2" s="1637">
        <v>42778</v>
      </c>
      <c r="E2" s="1638"/>
      <c r="F2" s="1637">
        <v>42779</v>
      </c>
      <c r="G2" s="1638"/>
      <c r="H2" s="1637">
        <v>42780</v>
      </c>
      <c r="I2" s="1638"/>
      <c r="J2" s="1637">
        <v>42781</v>
      </c>
      <c r="K2" s="1638"/>
      <c r="L2" s="1637">
        <v>42782</v>
      </c>
      <c r="M2" s="1638"/>
      <c r="N2" s="1637">
        <v>42783</v>
      </c>
      <c r="O2" s="1638"/>
      <c r="P2" s="1637">
        <v>42784</v>
      </c>
      <c r="Q2" s="1638"/>
    </row>
    <row r="3" spans="1:20" ht="23" x14ac:dyDescent="0.5">
      <c r="A3" s="677"/>
      <c r="B3" s="1639" t="s">
        <v>0</v>
      </c>
      <c r="C3" s="1640"/>
      <c r="D3" s="1639" t="s">
        <v>1</v>
      </c>
      <c r="E3" s="1641"/>
      <c r="F3" s="1639" t="s">
        <v>2</v>
      </c>
      <c r="G3" s="1641"/>
      <c r="H3" s="1639" t="s">
        <v>3</v>
      </c>
      <c r="I3" s="1641"/>
      <c r="J3" s="1639" t="s">
        <v>4</v>
      </c>
      <c r="K3" s="1641"/>
      <c r="L3" s="1639" t="s">
        <v>5</v>
      </c>
      <c r="M3" s="1641"/>
      <c r="N3" s="1639" t="s">
        <v>6</v>
      </c>
      <c r="O3" s="1639"/>
      <c r="P3" s="699" t="s">
        <v>0</v>
      </c>
      <c r="Q3" s="685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78" t="s">
        <v>184</v>
      </c>
      <c r="B4" s="135" t="s">
        <v>23</v>
      </c>
      <c r="C4" s="134" t="s">
        <v>23</v>
      </c>
      <c r="D4" s="59">
        <v>0.36458333333333331</v>
      </c>
      <c r="E4" s="60">
        <v>0.72916666666666663</v>
      </c>
      <c r="F4" s="59">
        <v>0.36458333333333331</v>
      </c>
      <c r="G4" s="140">
        <v>0.76041666666666663</v>
      </c>
      <c r="H4" s="53">
        <v>0.36458333333333331</v>
      </c>
      <c r="I4" s="66">
        <v>0.41666666666666669</v>
      </c>
      <c r="J4" s="54">
        <v>0.35416666666666669</v>
      </c>
      <c r="K4" s="140">
        <v>0.80208333333333337</v>
      </c>
      <c r="L4" s="434">
        <v>0.36458333333333331</v>
      </c>
      <c r="M4" s="140">
        <v>0.80208333333333337</v>
      </c>
      <c r="N4" s="50" t="s">
        <v>23</v>
      </c>
      <c r="O4" s="51" t="s">
        <v>23</v>
      </c>
      <c r="P4" s="139" t="s">
        <v>23</v>
      </c>
      <c r="Q4" s="686">
        <f>(B5+D5+F5+H5+J5+L5+N5)-(0.5*R4)+(S4)+(T4)+(U4)</f>
        <v>39.75</v>
      </c>
      <c r="R4" s="36">
        <v>2</v>
      </c>
      <c r="S4" s="36"/>
      <c r="T4" s="36"/>
    </row>
    <row r="5" spans="1:20" ht="17.5" x14ac:dyDescent="0.35">
      <c r="A5" s="679" t="s">
        <v>7</v>
      </c>
      <c r="B5" s="1394" t="str">
        <f>IFERROR((((C4-B4)*24)), "0")</f>
        <v>0</v>
      </c>
      <c r="C5" s="1395"/>
      <c r="D5" s="1394">
        <f>IFERROR((((E4-D4)*24)), "0")</f>
        <v>8.75</v>
      </c>
      <c r="E5" s="1395"/>
      <c r="F5" s="1394">
        <f>IFERROR((((G4-F4)*24)), "0")</f>
        <v>9.5</v>
      </c>
      <c r="G5" s="1395"/>
      <c r="H5" s="1394">
        <f>IFERROR((((I4-H4)*24)), "0")</f>
        <v>1.2500000000000009</v>
      </c>
      <c r="I5" s="1395"/>
      <c r="J5" s="1396">
        <f>IFERROR((((K4-J4)*24)), "0")</f>
        <v>10.75</v>
      </c>
      <c r="K5" s="1397"/>
      <c r="L5" s="1394">
        <f>IFERROR((((M4-L4)*24)), "0")</f>
        <v>10.500000000000002</v>
      </c>
      <c r="M5" s="1395"/>
      <c r="N5" s="1394" t="str">
        <f>IFERROR((((O4-N4)*24)), "0")</f>
        <v>0</v>
      </c>
      <c r="O5" s="1395"/>
      <c r="P5" s="697">
        <v>0</v>
      </c>
      <c r="Q5" s="686"/>
      <c r="R5" s="33"/>
      <c r="S5" s="33"/>
      <c r="T5" s="33"/>
    </row>
    <row r="6" spans="1:20" ht="17.5" x14ac:dyDescent="0.35">
      <c r="A6" s="680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692"/>
      <c r="Q6" s="687"/>
      <c r="R6" s="34"/>
      <c r="S6" s="34"/>
      <c r="T6" s="35"/>
    </row>
    <row r="7" spans="1:20" ht="21" x14ac:dyDescent="0.35">
      <c r="A7" s="681" t="s">
        <v>185</v>
      </c>
      <c r="B7" s="135" t="s">
        <v>23</v>
      </c>
      <c r="C7" s="134" t="s">
        <v>23</v>
      </c>
      <c r="D7" s="59">
        <v>0.46875</v>
      </c>
      <c r="E7" s="60">
        <v>0.80208333333333337</v>
      </c>
      <c r="F7" s="59">
        <v>0.46875</v>
      </c>
      <c r="G7" s="60">
        <v>0.80208333333333337</v>
      </c>
      <c r="H7" s="59">
        <v>0.375</v>
      </c>
      <c r="I7" s="60">
        <v>0.80208333333333337</v>
      </c>
      <c r="J7" s="434" t="s">
        <v>23</v>
      </c>
      <c r="K7" s="63" t="s">
        <v>23</v>
      </c>
      <c r="L7" s="50">
        <v>0.44791666666666669</v>
      </c>
      <c r="M7" s="51">
        <v>0.73958333333333337</v>
      </c>
      <c r="N7" s="59">
        <v>0.36458333333333331</v>
      </c>
      <c r="O7" s="60">
        <v>0.71875</v>
      </c>
      <c r="P7" s="136" t="s">
        <v>30</v>
      </c>
      <c r="Q7" s="686">
        <f>(B8+D8+F8+H8+J8+L8+N8)-(0.5*R7)+(S7)+(T7)+(U7)</f>
        <v>39.75</v>
      </c>
      <c r="R7" s="36">
        <v>4</v>
      </c>
      <c r="S7" s="36"/>
      <c r="T7" s="36"/>
    </row>
    <row r="8" spans="1:20" ht="17.5" x14ac:dyDescent="0.35">
      <c r="A8" s="682" t="s">
        <v>7</v>
      </c>
      <c r="B8" s="1394" t="str">
        <f>IFERROR((((C7-B7)*24)), "0")</f>
        <v>0</v>
      </c>
      <c r="C8" s="1395"/>
      <c r="D8" s="1398">
        <f>IFERROR((((E7-D7)*24)), "0")</f>
        <v>8</v>
      </c>
      <c r="E8" s="1399"/>
      <c r="F8" s="1398">
        <f>IFERROR((((G7-F7)*24)), "0")</f>
        <v>8</v>
      </c>
      <c r="G8" s="1399"/>
      <c r="H8" s="1398">
        <f>IFERROR((((I7-H7)*24)), "0")</f>
        <v>10.25</v>
      </c>
      <c r="I8" s="1399"/>
      <c r="J8" s="1400" t="str">
        <f>IFERROR((((K7-J7)*24)), "0")</f>
        <v>0</v>
      </c>
      <c r="K8" s="1401"/>
      <c r="L8" s="1398">
        <f>IFERROR((((M7-L7)*24)), "0")</f>
        <v>7</v>
      </c>
      <c r="M8" s="1399"/>
      <c r="N8" s="1402">
        <f>IFERROR((((O7-N7)*24)), "0")</f>
        <v>8.5</v>
      </c>
      <c r="O8" s="1403"/>
      <c r="P8" s="698">
        <v>0</v>
      </c>
      <c r="Q8" s="686"/>
      <c r="R8" s="37"/>
      <c r="S8" s="37"/>
      <c r="T8" s="37"/>
    </row>
    <row r="9" spans="1:20" ht="17.5" x14ac:dyDescent="0.35">
      <c r="A9" s="680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692"/>
      <c r="Q9" s="688"/>
      <c r="R9" s="38"/>
      <c r="S9" s="38"/>
      <c r="T9" s="39"/>
    </row>
    <row r="10" spans="1:20" ht="21" x14ac:dyDescent="0.35">
      <c r="A10" s="681" t="s">
        <v>26</v>
      </c>
      <c r="B10" s="59">
        <v>0.44791666666666669</v>
      </c>
      <c r="C10" s="60">
        <v>0.67708333333333337</v>
      </c>
      <c r="D10" s="59" t="s">
        <v>23</v>
      </c>
      <c r="E10" s="60" t="s">
        <v>23</v>
      </c>
      <c r="F10" s="50" t="s">
        <v>23</v>
      </c>
      <c r="G10" s="51" t="s">
        <v>23</v>
      </c>
      <c r="H10" s="50">
        <v>0.36458333333333331</v>
      </c>
      <c r="I10" s="51">
        <v>0.70833333333333337</v>
      </c>
      <c r="J10" s="62">
        <v>0.44791666666666669</v>
      </c>
      <c r="K10" s="63">
        <v>0.80208333333333337</v>
      </c>
      <c r="L10" s="50">
        <v>0.36458333333333331</v>
      </c>
      <c r="M10" s="51">
        <v>0.80208333333333337</v>
      </c>
      <c r="N10" s="50">
        <v>0.36458333333333331</v>
      </c>
      <c r="O10" s="51">
        <v>0.71875</v>
      </c>
      <c r="P10" s="139" t="s">
        <v>30</v>
      </c>
      <c r="Q10" s="686">
        <f>(B11+D11+F11+H11+J11+L11+N11)-(0.5*R10)+(S10)+(T10)+(U10)</f>
        <v>39.75</v>
      </c>
      <c r="R10" s="36">
        <v>3</v>
      </c>
      <c r="S10" s="36"/>
      <c r="T10" s="36"/>
    </row>
    <row r="11" spans="1:20" ht="17.5" x14ac:dyDescent="0.35">
      <c r="A11" s="682" t="s">
        <v>7</v>
      </c>
      <c r="B11" s="1337">
        <f>IFERROR((((C10-B10)*24)), "0")</f>
        <v>5.5</v>
      </c>
      <c r="C11" s="1338"/>
      <c r="D11" s="1402" t="str">
        <f>IFERROR((((E10-D10)*24)), "0")</f>
        <v>0</v>
      </c>
      <c r="E11" s="1403"/>
      <c r="F11" s="1402" t="str">
        <f>IFERROR((((G10-F10)*24)), "0")</f>
        <v>0</v>
      </c>
      <c r="G11" s="1403"/>
      <c r="H11" s="1402">
        <f>IFERROR((((I10-H10)*24)), "0")</f>
        <v>8.2500000000000018</v>
      </c>
      <c r="I11" s="1403"/>
      <c r="J11" s="1405">
        <f>IFERROR((((K10-J10)*24)), "0")</f>
        <v>8.5</v>
      </c>
      <c r="K11" s="1406"/>
      <c r="L11" s="1402">
        <f>IFERROR((((M10-L10)*24)), "0")</f>
        <v>10.500000000000002</v>
      </c>
      <c r="M11" s="1403"/>
      <c r="N11" s="1402">
        <f>IFERROR((((O10-N10)*24)), "0")</f>
        <v>8.5</v>
      </c>
      <c r="O11" s="1403"/>
      <c r="P11" s="696">
        <v>0</v>
      </c>
      <c r="Q11" s="686"/>
      <c r="R11" s="37"/>
      <c r="S11" s="37"/>
      <c r="T11" s="37"/>
    </row>
    <row r="12" spans="1:20" ht="17.5" x14ac:dyDescent="0.35">
      <c r="A12" s="680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691"/>
      <c r="Q12" s="688"/>
      <c r="R12" s="38"/>
      <c r="S12" s="38"/>
      <c r="T12" s="39"/>
    </row>
    <row r="13" spans="1:20" ht="17.5" x14ac:dyDescent="0.35">
      <c r="A13" s="681" t="s">
        <v>24</v>
      </c>
      <c r="B13" s="135">
        <v>0.44791666666666669</v>
      </c>
      <c r="C13" s="134">
        <v>0.67708333333333337</v>
      </c>
      <c r="D13" s="59">
        <v>0.36458333333333331</v>
      </c>
      <c r="E13" s="116">
        <v>0.80208333333333337</v>
      </c>
      <c r="F13" s="50">
        <v>0.36458333333333331</v>
      </c>
      <c r="G13" s="51">
        <v>0.80208333333333337</v>
      </c>
      <c r="H13" s="50">
        <v>0.36458333333333331</v>
      </c>
      <c r="I13" s="51">
        <v>0.80208333333333337</v>
      </c>
      <c r="J13" s="147">
        <v>0.36458333333333331</v>
      </c>
      <c r="K13" s="146">
        <v>0.5625</v>
      </c>
      <c r="L13" s="50" t="s">
        <v>23</v>
      </c>
      <c r="M13" s="51" t="s">
        <v>23</v>
      </c>
      <c r="N13" s="50" t="s">
        <v>23</v>
      </c>
      <c r="O13" s="51" t="s">
        <v>23</v>
      </c>
      <c r="P13" s="52" t="s">
        <v>23</v>
      </c>
      <c r="Q13" s="686">
        <f>(B14+D14+F14+H14+J14+L14+N14)-(0.5*R13)+(S13)+(T13)+(U13)</f>
        <v>39.75</v>
      </c>
      <c r="R13" s="36">
        <v>4</v>
      </c>
      <c r="S13" s="36"/>
      <c r="T13" s="36"/>
    </row>
    <row r="14" spans="1:20" x14ac:dyDescent="0.35">
      <c r="A14" s="682" t="s">
        <v>7</v>
      </c>
      <c r="B14" s="1402">
        <f>IFERROR((((C13-B13)*24)), "0")</f>
        <v>5.5</v>
      </c>
      <c r="C14" s="1403"/>
      <c r="D14" s="1402">
        <v>10.5</v>
      </c>
      <c r="E14" s="1403"/>
      <c r="F14" s="1402">
        <f>IFERROR((((G13-F13)*24)), "0")</f>
        <v>10.500000000000002</v>
      </c>
      <c r="G14" s="1403"/>
      <c r="H14" s="1402">
        <f>IFERROR((((I13-H13)*24)), "0")</f>
        <v>10.500000000000002</v>
      </c>
      <c r="I14" s="1403"/>
      <c r="J14" s="1402">
        <f>IFERROR((((K13-J13)*24)), "0")</f>
        <v>4.75</v>
      </c>
      <c r="K14" s="1403"/>
      <c r="L14" s="1402" t="str">
        <f>IFERROR((((M13-L13)*24)), "0")</f>
        <v>0</v>
      </c>
      <c r="M14" s="1403"/>
      <c r="N14" s="1402" t="str">
        <f>IFERROR((((O13-N13)*24)), "0")</f>
        <v>0</v>
      </c>
      <c r="O14" s="1403"/>
      <c r="P14" s="113"/>
      <c r="Q14" s="689"/>
      <c r="R14" s="37"/>
      <c r="S14" s="37"/>
      <c r="T14" s="37"/>
    </row>
    <row r="15" spans="1:20" x14ac:dyDescent="0.35">
      <c r="A15" s="680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691"/>
      <c r="Q15" s="687"/>
      <c r="R15" s="40"/>
      <c r="S15" s="40"/>
      <c r="T15" s="39"/>
    </row>
    <row r="16" spans="1:20" ht="17.5" x14ac:dyDescent="0.35">
      <c r="A16" s="681" t="s">
        <v>247</v>
      </c>
      <c r="B16" s="94"/>
      <c r="C16" s="95"/>
      <c r="D16" s="78">
        <v>0.375</v>
      </c>
      <c r="E16" s="79">
        <v>0.70833333333333337</v>
      </c>
      <c r="F16" s="78">
        <v>0.35416666666666669</v>
      </c>
      <c r="G16" s="79">
        <v>0.70833333333333337</v>
      </c>
      <c r="H16" s="78">
        <v>0.35416666666666669</v>
      </c>
      <c r="I16" s="79">
        <v>0.70833333333333337</v>
      </c>
      <c r="J16" s="78">
        <v>0.35416666666666669</v>
      </c>
      <c r="K16" s="79">
        <v>0.70833333333333337</v>
      </c>
      <c r="L16" s="78">
        <v>0.375</v>
      </c>
      <c r="M16" s="79">
        <v>0.70833333333333337</v>
      </c>
      <c r="N16" s="94"/>
      <c r="O16" s="95"/>
      <c r="P16" s="126"/>
      <c r="Q16" s="686">
        <f>(B17+D17+F17+H17+J17+L17+N17)-(0.5*R16)+(S16)+(T16)+(U16)</f>
        <v>39</v>
      </c>
      <c r="R16" s="36">
        <v>5</v>
      </c>
      <c r="S16" s="36"/>
      <c r="T16" s="36"/>
    </row>
    <row r="17" spans="1:20" x14ac:dyDescent="0.35">
      <c r="A17" s="679" t="s">
        <v>7</v>
      </c>
      <c r="B17" s="1343">
        <f>IFERROR((((C16-B16)*24)), "0")</f>
        <v>0</v>
      </c>
      <c r="C17" s="1344"/>
      <c r="D17" s="1343">
        <f>IFERROR((((E16-D16)*24)), "0")</f>
        <v>8</v>
      </c>
      <c r="E17" s="1344"/>
      <c r="F17" s="1343">
        <f>IFERROR((((G16-F16)*24)), "0")</f>
        <v>8.5</v>
      </c>
      <c r="G17" s="1344"/>
      <c r="H17" s="1343">
        <f>IFERROR((((I16-H16)*24)), "0")</f>
        <v>8.5</v>
      </c>
      <c r="I17" s="1344"/>
      <c r="J17" s="1343">
        <f>IFERROR((((K16-J16)*24)), "0")</f>
        <v>8.5</v>
      </c>
      <c r="K17" s="1344"/>
      <c r="L17" s="1343">
        <f>IFERROR((((M16-L16)*24)), "0")</f>
        <v>8</v>
      </c>
      <c r="M17" s="1344"/>
      <c r="N17" s="1343">
        <f>IFERROR((((O16-N16)*24)), "0")</f>
        <v>0</v>
      </c>
      <c r="O17" s="1344"/>
      <c r="P17" s="693">
        <v>0</v>
      </c>
      <c r="Q17" s="690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695"/>
      <c r="Q18" s="692"/>
      <c r="R18" s="19"/>
      <c r="S18" s="19"/>
    </row>
    <row r="19" spans="1:20" ht="26" x14ac:dyDescent="0.45">
      <c r="A19" s="1"/>
      <c r="B19" s="1642" t="s">
        <v>8</v>
      </c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694" t="s">
        <v>0</v>
      </c>
      <c r="Q20" s="694"/>
      <c r="R20" s="20"/>
      <c r="S20" s="20"/>
    </row>
    <row r="21" spans="1:20" x14ac:dyDescent="0.35">
      <c r="A21" s="3"/>
      <c r="B21" s="1345"/>
      <c r="C21" s="1374"/>
      <c r="D21" s="1502" t="s">
        <v>248</v>
      </c>
      <c r="E21" s="1541"/>
      <c r="F21" s="1502" t="s">
        <v>258</v>
      </c>
      <c r="G21" s="1503"/>
      <c r="H21" s="1508" t="s">
        <v>253</v>
      </c>
      <c r="I21" s="1509"/>
      <c r="J21" s="1508" t="s">
        <v>249</v>
      </c>
      <c r="K21" s="1509"/>
      <c r="L21" s="1508" t="s">
        <v>250</v>
      </c>
      <c r="M21" s="1562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42"/>
      <c r="E22" s="1543"/>
      <c r="F22" s="1504"/>
      <c r="G22" s="1505"/>
      <c r="H22" s="1510"/>
      <c r="I22" s="1511"/>
      <c r="J22" s="1510"/>
      <c r="K22" s="1511"/>
      <c r="L22" s="1563"/>
      <c r="M22" s="1564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42"/>
      <c r="E23" s="1543"/>
      <c r="F23" s="1504"/>
      <c r="G23" s="1505"/>
      <c r="H23" s="1510"/>
      <c r="I23" s="1511"/>
      <c r="J23" s="1510"/>
      <c r="K23" s="1511"/>
      <c r="L23" s="1563"/>
      <c r="M23" s="1564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42"/>
      <c r="E24" s="1543"/>
      <c r="F24" s="1504"/>
      <c r="G24" s="1505"/>
      <c r="H24" s="1510"/>
      <c r="I24" s="1511"/>
      <c r="J24" s="1510"/>
      <c r="K24" s="1511"/>
      <c r="L24" s="1563"/>
      <c r="M24" s="1564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42"/>
      <c r="E25" s="1543"/>
      <c r="F25" s="1504"/>
      <c r="G25" s="1505"/>
      <c r="H25" s="1510"/>
      <c r="I25" s="1511"/>
      <c r="J25" s="1510"/>
      <c r="K25" s="1511"/>
      <c r="L25" s="1563"/>
      <c r="M25" s="1564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42"/>
      <c r="E26" s="1543"/>
      <c r="F26" s="1504"/>
      <c r="G26" s="1505"/>
      <c r="H26" s="1510"/>
      <c r="I26" s="1511"/>
      <c r="J26" s="1510"/>
      <c r="K26" s="1511"/>
      <c r="L26" s="1563"/>
      <c r="M26" s="1564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42"/>
      <c r="E27" s="1543"/>
      <c r="F27" s="1504"/>
      <c r="G27" s="1505"/>
      <c r="H27" s="1510"/>
      <c r="I27" s="1511"/>
      <c r="J27" s="1510"/>
      <c r="K27" s="1511"/>
      <c r="L27" s="1563"/>
      <c r="M27" s="1564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42"/>
      <c r="E28" s="1543"/>
      <c r="F28" s="1504"/>
      <c r="G28" s="1505"/>
      <c r="H28" s="1510"/>
      <c r="I28" s="1511"/>
      <c r="J28" s="1510"/>
      <c r="K28" s="1511"/>
      <c r="L28" s="1563"/>
      <c r="M28" s="1564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42"/>
      <c r="E29" s="1543"/>
      <c r="F29" s="1504"/>
      <c r="G29" s="1505"/>
      <c r="H29" s="1510"/>
      <c r="I29" s="1511"/>
      <c r="J29" s="1510"/>
      <c r="K29" s="1511"/>
      <c r="L29" s="1563"/>
      <c r="M29" s="1564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42"/>
      <c r="E30" s="1543"/>
      <c r="F30" s="1504"/>
      <c r="G30" s="1505"/>
      <c r="H30" s="1510"/>
      <c r="I30" s="1511"/>
      <c r="J30" s="1510"/>
      <c r="K30" s="1511"/>
      <c r="L30" s="1563"/>
      <c r="M30" s="1564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44"/>
      <c r="E31" s="1545"/>
      <c r="F31" s="1506"/>
      <c r="G31" s="1507"/>
      <c r="H31" s="1512"/>
      <c r="I31" s="1513"/>
      <c r="J31" s="1512"/>
      <c r="K31" s="1513"/>
      <c r="L31" s="1565"/>
      <c r="M31" s="1566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D7" sqref="D7"/>
    </sheetView>
  </sheetViews>
  <sheetFormatPr defaultRowHeight="14.5" x14ac:dyDescent="0.35"/>
  <sheetData>
    <row r="1" spans="1:20" ht="25.5" x14ac:dyDescent="0.55000000000000004">
      <c r="A1" s="1635" t="s">
        <v>20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1636"/>
      <c r="O1" s="1636"/>
      <c r="P1" s="1636"/>
      <c r="Q1" s="683"/>
      <c r="R1" s="23"/>
      <c r="S1" s="23"/>
    </row>
    <row r="2" spans="1:20" ht="18" x14ac:dyDescent="0.4">
      <c r="A2" s="677"/>
      <c r="B2" s="1637">
        <v>42784</v>
      </c>
      <c r="C2" s="1638"/>
      <c r="D2" s="1637">
        <v>42785</v>
      </c>
      <c r="E2" s="1638"/>
      <c r="F2" s="1637">
        <v>42786</v>
      </c>
      <c r="G2" s="1638"/>
      <c r="H2" s="1637">
        <v>42787</v>
      </c>
      <c r="I2" s="1638"/>
      <c r="J2" s="1637">
        <v>42788</v>
      </c>
      <c r="K2" s="1638"/>
      <c r="L2" s="1637">
        <v>42789</v>
      </c>
      <c r="M2" s="1638"/>
      <c r="N2" s="1637">
        <v>42790</v>
      </c>
      <c r="O2" s="1638"/>
      <c r="P2" s="1637">
        <v>42791</v>
      </c>
      <c r="Q2" s="1638"/>
    </row>
    <row r="3" spans="1:20" ht="23" x14ac:dyDescent="0.5">
      <c r="A3" s="677"/>
      <c r="B3" s="1639" t="s">
        <v>0</v>
      </c>
      <c r="C3" s="1640"/>
      <c r="D3" s="1639" t="s">
        <v>1</v>
      </c>
      <c r="E3" s="1641"/>
      <c r="F3" s="1639" t="s">
        <v>2</v>
      </c>
      <c r="G3" s="1641"/>
      <c r="H3" s="1639" t="s">
        <v>3</v>
      </c>
      <c r="I3" s="1641"/>
      <c r="J3" s="1639" t="s">
        <v>4</v>
      </c>
      <c r="K3" s="1641"/>
      <c r="L3" s="1639" t="s">
        <v>5</v>
      </c>
      <c r="M3" s="1641"/>
      <c r="N3" s="1639" t="s">
        <v>6</v>
      </c>
      <c r="O3" s="1639"/>
      <c r="P3" s="708" t="s">
        <v>0</v>
      </c>
      <c r="Q3" s="685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678" t="s">
        <v>184</v>
      </c>
      <c r="B4" s="135" t="s">
        <v>23</v>
      </c>
      <c r="C4" s="134" t="s">
        <v>23</v>
      </c>
      <c r="D4" s="59" t="s">
        <v>23</v>
      </c>
      <c r="E4" s="60" t="s">
        <v>23</v>
      </c>
      <c r="F4" s="59">
        <v>0.46875</v>
      </c>
      <c r="G4" s="140">
        <v>0.80208333333333337</v>
      </c>
      <c r="H4" s="53">
        <v>0.36458333333333331</v>
      </c>
      <c r="I4" s="66">
        <v>0.80208333333333337</v>
      </c>
      <c r="J4" s="54">
        <v>0.35416666666666669</v>
      </c>
      <c r="K4" s="140">
        <v>0.70833333333333337</v>
      </c>
      <c r="L4" s="434">
        <v>0.36458333333333331</v>
      </c>
      <c r="M4" s="140">
        <v>0.80208333333333337</v>
      </c>
      <c r="N4" s="50">
        <v>0.36458333333333331</v>
      </c>
      <c r="O4" s="51">
        <v>0.71875</v>
      </c>
      <c r="P4" s="139" t="s">
        <v>30</v>
      </c>
      <c r="Q4" s="686">
        <f>(B5+D5+F5+H5+J5+L5+N5)-(0.5*R4)+(S4)+(T4)+(U4)</f>
        <v>52</v>
      </c>
      <c r="R4" s="36">
        <v>4</v>
      </c>
      <c r="S4" s="36"/>
      <c r="T4" s="36">
        <v>8</v>
      </c>
    </row>
    <row r="5" spans="1:20" ht="17.5" x14ac:dyDescent="0.35">
      <c r="A5" s="679" t="s">
        <v>7</v>
      </c>
      <c r="B5" s="1394" t="str">
        <f>IFERROR((((C4-B4)*24)), "0")</f>
        <v>0</v>
      </c>
      <c r="C5" s="1395"/>
      <c r="D5" s="1394" t="str">
        <f>IFERROR((((E4-D4)*24)), "0")</f>
        <v>0</v>
      </c>
      <c r="E5" s="1395"/>
      <c r="F5" s="1394">
        <f>IFERROR((((G4-F4)*24)), "0")</f>
        <v>8</v>
      </c>
      <c r="G5" s="1395"/>
      <c r="H5" s="1394">
        <f>IFERROR((((I4-H4)*24)), "0")</f>
        <v>10.500000000000002</v>
      </c>
      <c r="I5" s="1395"/>
      <c r="J5" s="1396">
        <f>IFERROR((((K4-J4)*24)), "0")</f>
        <v>8.5</v>
      </c>
      <c r="K5" s="1397"/>
      <c r="L5" s="1394">
        <f>IFERROR((((M4-L4)*24)), "0")</f>
        <v>10.500000000000002</v>
      </c>
      <c r="M5" s="1395"/>
      <c r="N5" s="1394">
        <f>IFERROR((((O4-N4)*24)), "0")</f>
        <v>8.5</v>
      </c>
      <c r="O5" s="1395"/>
      <c r="P5" s="706">
        <v>0</v>
      </c>
      <c r="Q5" s="686"/>
      <c r="R5" s="33"/>
      <c r="S5" s="33"/>
      <c r="T5" s="33"/>
    </row>
    <row r="6" spans="1:20" ht="17.5" x14ac:dyDescent="0.35">
      <c r="A6" s="680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701"/>
      <c r="Q6" s="687"/>
      <c r="R6" s="34"/>
      <c r="S6" s="34"/>
      <c r="T6" s="35"/>
    </row>
    <row r="7" spans="1:20" ht="21" x14ac:dyDescent="0.35">
      <c r="A7" s="681" t="s">
        <v>185</v>
      </c>
      <c r="B7" s="135">
        <v>0.44791666666666669</v>
      </c>
      <c r="C7" s="134">
        <v>0.67708333333333337</v>
      </c>
      <c r="D7" s="59">
        <v>0.36458333333333331</v>
      </c>
      <c r="E7" s="60">
        <v>0.80208333333333337</v>
      </c>
      <c r="F7" s="59" t="s">
        <v>23</v>
      </c>
      <c r="G7" s="60" t="s">
        <v>23</v>
      </c>
      <c r="H7" s="59">
        <v>0.375</v>
      </c>
      <c r="I7" s="60">
        <v>0.80208333333333337</v>
      </c>
      <c r="J7" s="434">
        <v>0.36458333333333331</v>
      </c>
      <c r="K7" s="63">
        <v>0.66666666666666663</v>
      </c>
      <c r="L7" s="50" t="s">
        <v>23</v>
      </c>
      <c r="M7" s="51" t="s">
        <v>23</v>
      </c>
      <c r="N7" s="59" t="s">
        <v>23</v>
      </c>
      <c r="O7" s="60" t="s">
        <v>23</v>
      </c>
      <c r="P7" s="136" t="s">
        <v>30</v>
      </c>
      <c r="Q7" s="686">
        <f>(B8+D8+F8+H8+J8+L8+N8)-(0.5*R7)+(S7)+(T7)+(U7)</f>
        <v>32</v>
      </c>
      <c r="R7" s="36">
        <v>3</v>
      </c>
      <c r="S7" s="36"/>
      <c r="T7" s="36"/>
    </row>
    <row r="8" spans="1:20" ht="17.5" x14ac:dyDescent="0.35">
      <c r="A8" s="682" t="s">
        <v>7</v>
      </c>
      <c r="B8" s="1394">
        <f>IFERROR((((C7-B7)*24)), "0")</f>
        <v>5.5</v>
      </c>
      <c r="C8" s="1395"/>
      <c r="D8" s="1398">
        <f>IFERROR((((E7-D7)*24)), "0")</f>
        <v>10.500000000000002</v>
      </c>
      <c r="E8" s="1399"/>
      <c r="F8" s="1398" t="str">
        <f>IFERROR((((G7-F7)*24)), "0")</f>
        <v>0</v>
      </c>
      <c r="G8" s="1399"/>
      <c r="H8" s="1398">
        <f>IFERROR((((I7-H7)*24)), "0")</f>
        <v>10.25</v>
      </c>
      <c r="I8" s="1399"/>
      <c r="J8" s="1400">
        <f>IFERROR((((K7-J7)*24)), "0")</f>
        <v>7.25</v>
      </c>
      <c r="K8" s="1401"/>
      <c r="L8" s="1398" t="str">
        <f>IFERROR((((M7-L7)*24)), "0")</f>
        <v>0</v>
      </c>
      <c r="M8" s="1399"/>
      <c r="N8" s="1402" t="str">
        <f>IFERROR((((O7-N7)*24)), "0")</f>
        <v>0</v>
      </c>
      <c r="O8" s="1403"/>
      <c r="P8" s="707">
        <v>0</v>
      </c>
      <c r="Q8" s="686"/>
      <c r="R8" s="37"/>
      <c r="S8" s="37"/>
      <c r="T8" s="37"/>
    </row>
    <row r="9" spans="1:20" ht="17.5" x14ac:dyDescent="0.35">
      <c r="A9" s="680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701"/>
      <c r="Q9" s="688"/>
      <c r="R9" s="38"/>
      <c r="S9" s="38"/>
      <c r="T9" s="39"/>
    </row>
    <row r="10" spans="1:20" ht="17.5" x14ac:dyDescent="0.35">
      <c r="A10" s="681" t="s">
        <v>26</v>
      </c>
      <c r="B10" s="59">
        <v>0.44791666666666669</v>
      </c>
      <c r="C10" s="60">
        <v>0.67708333333333337</v>
      </c>
      <c r="D10" s="59">
        <v>0.44791666666666669</v>
      </c>
      <c r="E10" s="60">
        <v>0.80208333333333337</v>
      </c>
      <c r="F10" s="50">
        <v>0.36458333333333331</v>
      </c>
      <c r="G10" s="51">
        <v>0.67708333333333337</v>
      </c>
      <c r="H10" s="50">
        <v>0.36458333333333331</v>
      </c>
      <c r="I10" s="51">
        <v>0.70833333333333337</v>
      </c>
      <c r="J10" s="62">
        <v>0.64583333333333337</v>
      </c>
      <c r="K10" s="63">
        <v>0.80208333333333337</v>
      </c>
      <c r="L10" s="50">
        <v>0.44791666666666669</v>
      </c>
      <c r="M10" s="51">
        <v>0.80208333333333337</v>
      </c>
      <c r="N10" s="50" t="s">
        <v>23</v>
      </c>
      <c r="O10" s="51" t="s">
        <v>23</v>
      </c>
      <c r="P10" s="139" t="s">
        <v>23</v>
      </c>
      <c r="Q10" s="686">
        <f>(B11+D11+F11+H11+J11+L11+N11)-(0.5*R10)+(S10)+(T10)+(U10)</f>
        <v>40</v>
      </c>
      <c r="R10" s="36">
        <v>4</v>
      </c>
      <c r="S10" s="36"/>
      <c r="T10" s="36"/>
    </row>
    <row r="11" spans="1:20" ht="17.5" x14ac:dyDescent="0.35">
      <c r="A11" s="682" t="s">
        <v>7</v>
      </c>
      <c r="B11" s="1337">
        <f>IFERROR((((C10-B10)*24)), "0")</f>
        <v>5.5</v>
      </c>
      <c r="C11" s="1338"/>
      <c r="D11" s="1402">
        <f>IFERROR((((E10-D10)*24)), "0")</f>
        <v>8.5</v>
      </c>
      <c r="E11" s="1403"/>
      <c r="F11" s="1402">
        <f>IFERROR((((G10-F10)*24)), "0")</f>
        <v>7.5000000000000018</v>
      </c>
      <c r="G11" s="1403"/>
      <c r="H11" s="1402">
        <f>IFERROR((((I10-H10)*24)), "0")</f>
        <v>8.2500000000000018</v>
      </c>
      <c r="I11" s="1403"/>
      <c r="J11" s="1405">
        <f>IFERROR((((K10-J10)*24)), "0")</f>
        <v>3.75</v>
      </c>
      <c r="K11" s="1406"/>
      <c r="L11" s="1402">
        <f>IFERROR((((M10-L10)*24)), "0")</f>
        <v>8.5</v>
      </c>
      <c r="M11" s="1403"/>
      <c r="N11" s="1402" t="str">
        <f>IFERROR((((O10-N10)*24)), "0")</f>
        <v>0</v>
      </c>
      <c r="O11" s="1403"/>
      <c r="P11" s="705">
        <v>0</v>
      </c>
      <c r="Q11" s="686"/>
      <c r="R11" s="37"/>
      <c r="S11" s="37"/>
      <c r="T11" s="37"/>
    </row>
    <row r="12" spans="1:20" ht="17.5" x14ac:dyDescent="0.35">
      <c r="A12" s="680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700"/>
      <c r="Q12" s="688"/>
      <c r="R12" s="38"/>
      <c r="S12" s="38"/>
      <c r="T12" s="39"/>
    </row>
    <row r="13" spans="1:20" ht="17.5" x14ac:dyDescent="0.35">
      <c r="A13" s="681" t="s">
        <v>247</v>
      </c>
      <c r="B13" s="135" t="s">
        <v>23</v>
      </c>
      <c r="C13" s="134" t="s">
        <v>23</v>
      </c>
      <c r="D13" s="59">
        <v>0.36458333333333331</v>
      </c>
      <c r="E13" s="116">
        <v>0.71875</v>
      </c>
      <c r="F13" s="50">
        <v>0.36458333333333331</v>
      </c>
      <c r="G13" s="51">
        <v>0.80208333333333337</v>
      </c>
      <c r="H13" s="50">
        <v>0.36458333333333331</v>
      </c>
      <c r="I13" s="51">
        <v>0.67708333333333337</v>
      </c>
      <c r="J13" s="62">
        <v>0.48958333333333331</v>
      </c>
      <c r="K13" s="63">
        <v>0.80208333333333337</v>
      </c>
      <c r="L13" s="50">
        <v>0.36458333333333331</v>
      </c>
      <c r="M13" s="51">
        <v>0.71875</v>
      </c>
      <c r="N13" s="50">
        <v>0.36458333333333331</v>
      </c>
      <c r="O13" s="51">
        <v>0.71875</v>
      </c>
      <c r="P13" s="52" t="s">
        <v>23</v>
      </c>
      <c r="Q13" s="686">
        <f>(B14+D14+F14+H14+J14+L14+N14)-(0.5*R13)+(S13)+(T13)+(U13)</f>
        <v>48</v>
      </c>
      <c r="R13" s="36">
        <v>6</v>
      </c>
      <c r="S13" s="36"/>
      <c r="T13" s="36"/>
    </row>
    <row r="14" spans="1:20" x14ac:dyDescent="0.35">
      <c r="A14" s="682" t="s">
        <v>7</v>
      </c>
      <c r="B14" s="1402" t="str">
        <f>IFERROR((((C13-B13)*24)), "0")</f>
        <v>0</v>
      </c>
      <c r="C14" s="1403"/>
      <c r="D14" s="1402">
        <v>8.5</v>
      </c>
      <c r="E14" s="1403"/>
      <c r="F14" s="1402">
        <f>IFERROR((((G13-F13)*24)), "0")</f>
        <v>10.500000000000002</v>
      </c>
      <c r="G14" s="1403"/>
      <c r="H14" s="1402">
        <f>IFERROR((((I13-H13)*24)), "0")</f>
        <v>7.5000000000000018</v>
      </c>
      <c r="I14" s="1403"/>
      <c r="J14" s="1402">
        <f>IFERROR((((K13-J13)*24)), "0")</f>
        <v>7.5000000000000018</v>
      </c>
      <c r="K14" s="1403"/>
      <c r="L14" s="1402">
        <f>IFERROR((((M13-L13)*24)), "0")</f>
        <v>8.5</v>
      </c>
      <c r="M14" s="1403"/>
      <c r="N14" s="1402">
        <f>IFERROR((((O13-N13)*24)), "0")</f>
        <v>8.5</v>
      </c>
      <c r="O14" s="1403"/>
      <c r="P14" s="113"/>
      <c r="Q14" s="689"/>
      <c r="R14" s="37"/>
      <c r="S14" s="37"/>
      <c r="T14" s="37"/>
    </row>
    <row r="15" spans="1:20" x14ac:dyDescent="0.35">
      <c r="A15" s="680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700"/>
      <c r="Q15" s="687"/>
      <c r="R15" s="40"/>
      <c r="S15" s="40"/>
      <c r="T15" s="39"/>
    </row>
    <row r="16" spans="1:20" ht="17.5" x14ac:dyDescent="0.35">
      <c r="A16" s="681"/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686">
        <f>(B17+D17+F17+H17+J17+L17+N17)-(0.5*R16)+(S16)+(T16)+(U16)</f>
        <v>0</v>
      </c>
      <c r="R16" s="36"/>
      <c r="S16" s="36"/>
      <c r="T16" s="36"/>
    </row>
    <row r="17" spans="1:20" x14ac:dyDescent="0.35">
      <c r="A17" s="67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702">
        <v>0</v>
      </c>
      <c r="Q17" s="690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704"/>
      <c r="Q18" s="701"/>
      <c r="R18" s="19"/>
      <c r="S18" s="19"/>
    </row>
    <row r="19" spans="1:20" ht="26" x14ac:dyDescent="0.45">
      <c r="A19" s="1"/>
      <c r="B19" s="1642" t="s">
        <v>8</v>
      </c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703" t="s">
        <v>0</v>
      </c>
      <c r="Q20" s="703"/>
      <c r="R20" s="20"/>
      <c r="S20" s="20"/>
    </row>
    <row r="21" spans="1:20" x14ac:dyDescent="0.35">
      <c r="A21" s="3"/>
      <c r="B21" s="1345"/>
      <c r="C21" s="1374"/>
      <c r="D21" s="1502" t="s">
        <v>256</v>
      </c>
      <c r="E21" s="1541"/>
      <c r="F21" s="1502" t="s">
        <v>257</v>
      </c>
      <c r="G21" s="1503"/>
      <c r="H21" s="1508" t="s">
        <v>259</v>
      </c>
      <c r="I21" s="1509"/>
      <c r="J21" s="1508" t="s">
        <v>222</v>
      </c>
      <c r="K21" s="1509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42"/>
      <c r="E22" s="1543"/>
      <c r="F22" s="1504"/>
      <c r="G22" s="1505"/>
      <c r="H22" s="1510"/>
      <c r="I22" s="1511"/>
      <c r="J22" s="1510"/>
      <c r="K22" s="1511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42"/>
      <c r="E23" s="1543"/>
      <c r="F23" s="1504"/>
      <c r="G23" s="1505"/>
      <c r="H23" s="1510"/>
      <c r="I23" s="1511"/>
      <c r="J23" s="1510"/>
      <c r="K23" s="1511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42"/>
      <c r="E24" s="1543"/>
      <c r="F24" s="1504"/>
      <c r="G24" s="1505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42"/>
      <c r="E25" s="1543"/>
      <c r="F25" s="1504"/>
      <c r="G25" s="1505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42"/>
      <c r="E26" s="1543"/>
      <c r="F26" s="1504"/>
      <c r="G26" s="1505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42"/>
      <c r="E27" s="1543"/>
      <c r="F27" s="1504"/>
      <c r="G27" s="1505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42"/>
      <c r="E28" s="1543"/>
      <c r="F28" s="1504"/>
      <c r="G28" s="1505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42"/>
      <c r="E29" s="1543"/>
      <c r="F29" s="1504"/>
      <c r="G29" s="1505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42"/>
      <c r="E30" s="1543"/>
      <c r="F30" s="1504"/>
      <c r="G30" s="1505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44"/>
      <c r="E31" s="1545"/>
      <c r="F31" s="1506"/>
      <c r="G31" s="1507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B11" sqref="B11:C11"/>
    </sheetView>
  </sheetViews>
  <sheetFormatPr defaultRowHeight="14.5" x14ac:dyDescent="0.35"/>
  <sheetData>
    <row r="1" spans="1:20" ht="25.5" x14ac:dyDescent="0.55000000000000004">
      <c r="A1" s="1635" t="s">
        <v>20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1636"/>
      <c r="O1" s="1636"/>
      <c r="P1" s="1636"/>
      <c r="Q1" s="683"/>
      <c r="R1" s="23"/>
      <c r="S1" s="23"/>
    </row>
    <row r="2" spans="1:20" ht="18" x14ac:dyDescent="0.4">
      <c r="A2" s="677"/>
      <c r="B2" s="1637">
        <v>42791</v>
      </c>
      <c r="C2" s="1638"/>
      <c r="D2" s="1637">
        <v>42792</v>
      </c>
      <c r="E2" s="1638"/>
      <c r="F2" s="1637">
        <v>42793</v>
      </c>
      <c r="G2" s="1638"/>
      <c r="H2" s="1637">
        <v>42794</v>
      </c>
      <c r="I2" s="1638"/>
      <c r="J2" s="1637">
        <v>42795</v>
      </c>
      <c r="K2" s="1638"/>
      <c r="L2" s="1637">
        <v>42796</v>
      </c>
      <c r="M2" s="1638"/>
      <c r="N2" s="1637">
        <v>42797</v>
      </c>
      <c r="O2" s="1638"/>
      <c r="P2" s="1637">
        <v>42798</v>
      </c>
      <c r="Q2" s="1638"/>
    </row>
    <row r="3" spans="1:20" ht="23" x14ac:dyDescent="0.5">
      <c r="A3" s="677"/>
      <c r="B3" s="1639" t="s">
        <v>0</v>
      </c>
      <c r="C3" s="1640"/>
      <c r="D3" s="1639" t="s">
        <v>1</v>
      </c>
      <c r="E3" s="1641"/>
      <c r="F3" s="1639" t="s">
        <v>2</v>
      </c>
      <c r="G3" s="1641"/>
      <c r="H3" s="1639" t="s">
        <v>3</v>
      </c>
      <c r="I3" s="1641"/>
      <c r="J3" s="1639" t="s">
        <v>4</v>
      </c>
      <c r="K3" s="1641"/>
      <c r="L3" s="1639" t="s">
        <v>5</v>
      </c>
      <c r="M3" s="1641"/>
      <c r="N3" s="1639" t="s">
        <v>6</v>
      </c>
      <c r="O3" s="1639"/>
      <c r="P3" s="717" t="s">
        <v>0</v>
      </c>
      <c r="Q3" s="685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78" t="s">
        <v>184</v>
      </c>
      <c r="B4" s="135">
        <v>0.44791666666666669</v>
      </c>
      <c r="C4" s="134">
        <v>0.67708333333333337</v>
      </c>
      <c r="D4" s="59">
        <v>0.36458333333333331</v>
      </c>
      <c r="E4" s="60">
        <v>0.80208333333333337</v>
      </c>
      <c r="F4" s="59">
        <v>0.36458333333333331</v>
      </c>
      <c r="G4" s="140">
        <v>0.80208333333333337</v>
      </c>
      <c r="H4" s="59">
        <v>0.36458333333333331</v>
      </c>
      <c r="I4" s="60">
        <v>0.70833333333333337</v>
      </c>
      <c r="J4" s="54">
        <v>0.35416666666666669</v>
      </c>
      <c r="K4" s="140">
        <v>0.80208333333333337</v>
      </c>
      <c r="L4" s="434">
        <v>0.36458333333333331</v>
      </c>
      <c r="M4" s="140">
        <v>0.71875</v>
      </c>
      <c r="N4" s="50">
        <v>0.48958333333333331</v>
      </c>
      <c r="O4" s="51">
        <v>0.71875</v>
      </c>
      <c r="P4" s="139" t="s">
        <v>23</v>
      </c>
      <c r="Q4" s="686">
        <f>(B5+D5+F5+H5+J5+L5+N5)-(0.5*R4)+(S4)+(T4)+(U4)</f>
        <v>59</v>
      </c>
      <c r="R4" s="36">
        <v>1</v>
      </c>
      <c r="S4" s="36"/>
      <c r="T4" s="36"/>
    </row>
    <row r="5" spans="1:20" ht="17.5" x14ac:dyDescent="0.35">
      <c r="A5" s="679" t="s">
        <v>7</v>
      </c>
      <c r="B5" s="1394">
        <f>IFERROR((((C4-B4)*24)), "0")</f>
        <v>5.5</v>
      </c>
      <c r="C5" s="1395"/>
      <c r="D5" s="1394">
        <f>IFERROR((((E4-D4)*24)), "0")</f>
        <v>10.500000000000002</v>
      </c>
      <c r="E5" s="1395"/>
      <c r="F5" s="1394">
        <f>IFERROR((((G4-F4)*24)), "0")</f>
        <v>10.500000000000002</v>
      </c>
      <c r="G5" s="1395"/>
      <c r="H5" s="1394">
        <f>IFERROR((((I4-H4)*24)), "0")</f>
        <v>8.2500000000000018</v>
      </c>
      <c r="I5" s="1395"/>
      <c r="J5" s="1396">
        <f>IFERROR((((K4-J4)*24)), "0")</f>
        <v>10.75</v>
      </c>
      <c r="K5" s="1397"/>
      <c r="L5" s="1394">
        <f>IFERROR((((M4-L4)*24)), "0")</f>
        <v>8.5</v>
      </c>
      <c r="M5" s="1395"/>
      <c r="N5" s="1394">
        <f>IFERROR((((O4-N4)*24)), "0")</f>
        <v>5.5</v>
      </c>
      <c r="O5" s="1395"/>
      <c r="P5" s="715">
        <v>0</v>
      </c>
      <c r="Q5" s="686"/>
      <c r="R5" s="33"/>
      <c r="S5" s="33"/>
      <c r="T5" s="33"/>
    </row>
    <row r="6" spans="1:20" ht="17.5" x14ac:dyDescent="0.35">
      <c r="A6" s="680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710"/>
      <c r="Q6" s="687"/>
      <c r="R6" s="34"/>
      <c r="S6" s="34"/>
      <c r="T6" s="35"/>
    </row>
    <row r="7" spans="1:20" ht="21" x14ac:dyDescent="0.35">
      <c r="A7" s="681" t="s">
        <v>185</v>
      </c>
      <c r="B7" s="135">
        <v>0.44791666666666669</v>
      </c>
      <c r="C7" s="134">
        <v>0.67708333333333337</v>
      </c>
      <c r="D7" s="59">
        <v>0.46875</v>
      </c>
      <c r="E7" s="60">
        <v>0.80208333333333337</v>
      </c>
      <c r="F7" s="59">
        <v>0.36458333333333331</v>
      </c>
      <c r="G7" s="60">
        <v>0.80208333333333337</v>
      </c>
      <c r="H7" s="59">
        <v>0.54166666666666663</v>
      </c>
      <c r="I7" s="60">
        <v>0.80208333333333337</v>
      </c>
      <c r="J7" s="54">
        <v>0.36458333333333331</v>
      </c>
      <c r="K7" s="63">
        <v>0.71875</v>
      </c>
      <c r="L7" s="50">
        <v>0.36458333333333331</v>
      </c>
      <c r="M7" s="51">
        <v>0.71875</v>
      </c>
      <c r="N7" s="59" t="s">
        <v>23</v>
      </c>
      <c r="O7" s="60" t="s">
        <v>23</v>
      </c>
      <c r="P7" s="136" t="s">
        <v>30</v>
      </c>
      <c r="Q7" s="686">
        <f>(B8+D8+F8+H8+J8+L8+N8)-(0.5*R7)+(S7)+(T7)+(U7)</f>
        <v>44.25</v>
      </c>
      <c r="R7" s="36">
        <v>6</v>
      </c>
      <c r="S7" s="36"/>
      <c r="T7" s="36"/>
    </row>
    <row r="8" spans="1:20" ht="17.5" x14ac:dyDescent="0.35">
      <c r="A8" s="682" t="s">
        <v>7</v>
      </c>
      <c r="B8" s="1394">
        <f>IFERROR((((C7-B7)*24)), "0")</f>
        <v>5.5</v>
      </c>
      <c r="C8" s="1395"/>
      <c r="D8" s="1398">
        <f>IFERROR((((E7-D7)*24)), "0")</f>
        <v>8</v>
      </c>
      <c r="E8" s="1399"/>
      <c r="F8" s="1398">
        <f>IFERROR((((G7-F7)*24)), "0")</f>
        <v>10.500000000000002</v>
      </c>
      <c r="G8" s="1399"/>
      <c r="H8" s="1398">
        <f>IFERROR((((I7-H7)*24)), "0")</f>
        <v>6.2500000000000018</v>
      </c>
      <c r="I8" s="1399"/>
      <c r="J8" s="1400">
        <f>IFERROR((((K7-J7)*24)), "0")</f>
        <v>8.5</v>
      </c>
      <c r="K8" s="1401"/>
      <c r="L8" s="1398">
        <f>IFERROR((((M7-L7)*24)), "0")</f>
        <v>8.5</v>
      </c>
      <c r="M8" s="1399"/>
      <c r="N8" s="1402" t="str">
        <f>IFERROR((((O7-N7)*24)), "0")</f>
        <v>0</v>
      </c>
      <c r="O8" s="1403"/>
      <c r="P8" s="716">
        <v>0</v>
      </c>
      <c r="Q8" s="686"/>
      <c r="R8" s="37"/>
      <c r="S8" s="37"/>
      <c r="T8" s="37"/>
    </row>
    <row r="9" spans="1:20" ht="17.5" x14ac:dyDescent="0.35">
      <c r="A9" s="680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710"/>
      <c r="Q9" s="688"/>
      <c r="R9" s="38"/>
      <c r="S9" s="38"/>
      <c r="T9" s="39"/>
    </row>
    <row r="10" spans="1:20" ht="17.5" x14ac:dyDescent="0.35">
      <c r="A10" s="681" t="s">
        <v>26</v>
      </c>
      <c r="B10" s="59" t="s">
        <v>23</v>
      </c>
      <c r="C10" s="60" t="s">
        <v>23</v>
      </c>
      <c r="D10" s="59" t="s">
        <v>23</v>
      </c>
      <c r="E10" s="60" t="s">
        <v>23</v>
      </c>
      <c r="F10" s="50">
        <v>0.51041666666666663</v>
      </c>
      <c r="G10" s="51">
        <v>0.80208333333333337</v>
      </c>
      <c r="H10" s="50">
        <v>0.36458333333333331</v>
      </c>
      <c r="I10" s="51">
        <v>0.80208333333333337</v>
      </c>
      <c r="J10" s="62">
        <v>0.36458333333333331</v>
      </c>
      <c r="K10" s="63">
        <v>0.80208333333333337</v>
      </c>
      <c r="L10" s="50">
        <v>0.36458333333333331</v>
      </c>
      <c r="M10" s="51">
        <v>0.80208333333333337</v>
      </c>
      <c r="N10" s="50">
        <v>0.36458333333333331</v>
      </c>
      <c r="O10" s="51">
        <v>0.71875</v>
      </c>
      <c r="P10" s="139" t="s">
        <v>23</v>
      </c>
      <c r="Q10" s="686">
        <f>(B11+D11+F11+H11+J11+L11+N11)-(0.5*R10)+(S10)+(T10)+(U10)</f>
        <v>44.000000000000007</v>
      </c>
      <c r="R10" s="36">
        <v>6</v>
      </c>
      <c r="S10" s="36"/>
      <c r="T10" s="36"/>
    </row>
    <row r="11" spans="1:20" ht="17.5" x14ac:dyDescent="0.35">
      <c r="A11" s="682" t="s">
        <v>7</v>
      </c>
      <c r="B11" s="1337" t="str">
        <f>IFERROR((((C10-B10)*24)), "0")</f>
        <v>0</v>
      </c>
      <c r="C11" s="1338"/>
      <c r="D11" s="1402" t="str">
        <f>IFERROR((((E10-D10)*24)), "0")</f>
        <v>0</v>
      </c>
      <c r="E11" s="1403"/>
      <c r="F11" s="1402">
        <f>IFERROR((((G10-F10)*24)), "0")</f>
        <v>7.0000000000000018</v>
      </c>
      <c r="G11" s="1403"/>
      <c r="H11" s="1402">
        <f>IFERROR((((I10-H10)*24)), "0")</f>
        <v>10.500000000000002</v>
      </c>
      <c r="I11" s="1403"/>
      <c r="J11" s="1405">
        <f>IFERROR((((K10-J10)*24)), "0")</f>
        <v>10.500000000000002</v>
      </c>
      <c r="K11" s="1406"/>
      <c r="L11" s="1402">
        <f>IFERROR((((M10-L10)*24)), "0")</f>
        <v>10.500000000000002</v>
      </c>
      <c r="M11" s="1403"/>
      <c r="N11" s="1402">
        <f>IFERROR((((O10-N10)*24)), "0")</f>
        <v>8.5</v>
      </c>
      <c r="O11" s="1403"/>
      <c r="P11" s="714">
        <v>0</v>
      </c>
      <c r="Q11" s="686"/>
      <c r="R11" s="37"/>
      <c r="S11" s="37"/>
      <c r="T11" s="37"/>
    </row>
    <row r="12" spans="1:20" ht="17.5" x14ac:dyDescent="0.35">
      <c r="A12" s="680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709"/>
      <c r="Q12" s="688"/>
      <c r="R12" s="38"/>
      <c r="S12" s="38"/>
      <c r="T12" s="39"/>
    </row>
    <row r="13" spans="1:20" ht="21" x14ac:dyDescent="0.35">
      <c r="A13" s="681" t="s">
        <v>247</v>
      </c>
      <c r="B13" s="135" t="s">
        <v>23</v>
      </c>
      <c r="C13" s="134" t="s">
        <v>23</v>
      </c>
      <c r="D13" s="53">
        <v>0.35416666666666669</v>
      </c>
      <c r="E13" s="66">
        <v>0.70833333333333337</v>
      </c>
      <c r="F13" s="78">
        <v>0.35416666666666669</v>
      </c>
      <c r="G13" s="79">
        <v>0.80208333333333337</v>
      </c>
      <c r="H13" s="78">
        <v>0.35416666666666669</v>
      </c>
      <c r="I13" s="79">
        <v>0.70833333333333337</v>
      </c>
      <c r="J13" s="62" t="s">
        <v>23</v>
      </c>
      <c r="K13" s="63" t="s">
        <v>23</v>
      </c>
      <c r="L13" s="78">
        <v>0.35416666666666669</v>
      </c>
      <c r="M13" s="66">
        <v>0.70833333333333337</v>
      </c>
      <c r="N13" s="78">
        <v>0.36458333333333331</v>
      </c>
      <c r="O13" s="79">
        <v>0.625</v>
      </c>
      <c r="P13" s="727" t="s">
        <v>30</v>
      </c>
      <c r="Q13" s="686">
        <f>(B14+D14+F14+H14+J14+L14+N14)-(0.5*R13)+(S13)+(T13)+(U13)</f>
        <v>40</v>
      </c>
      <c r="R13" s="36">
        <v>5</v>
      </c>
      <c r="S13" s="36"/>
      <c r="T13" s="36"/>
    </row>
    <row r="14" spans="1:20" x14ac:dyDescent="0.35">
      <c r="A14" s="682" t="s">
        <v>7</v>
      </c>
      <c r="B14" s="1402" t="str">
        <f>IFERROR((((C13-B13)*24)), "0")</f>
        <v>0</v>
      </c>
      <c r="C14" s="1403"/>
      <c r="D14" s="1402">
        <v>8.5</v>
      </c>
      <c r="E14" s="1403"/>
      <c r="F14" s="1402">
        <f>IFERROR((((G13-F13)*24)), "0")</f>
        <v>10.75</v>
      </c>
      <c r="G14" s="1403"/>
      <c r="H14" s="1402">
        <f>IFERROR((((I13-H13)*24)), "0")</f>
        <v>8.5</v>
      </c>
      <c r="I14" s="1403"/>
      <c r="J14" s="1402" t="str">
        <f>IFERROR((((K13-J13)*24)), "0")</f>
        <v>0</v>
      </c>
      <c r="K14" s="1403"/>
      <c r="L14" s="1402">
        <f>IFERROR((((M13-L13)*24)), "0")</f>
        <v>8.5</v>
      </c>
      <c r="M14" s="1403"/>
      <c r="N14" s="1402">
        <f>IFERROR((((O13-N13)*24)), "0")</f>
        <v>6.25</v>
      </c>
      <c r="O14" s="1403"/>
      <c r="P14" s="113"/>
      <c r="Q14" s="689"/>
      <c r="R14" s="37"/>
      <c r="S14" s="37"/>
      <c r="T14" s="37"/>
    </row>
    <row r="15" spans="1:20" x14ac:dyDescent="0.35">
      <c r="A15" s="680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709"/>
      <c r="Q15" s="687"/>
      <c r="R15" s="40"/>
      <c r="S15" s="40"/>
      <c r="T15" s="39"/>
    </row>
    <row r="16" spans="1:20" ht="17.5" x14ac:dyDescent="0.35">
      <c r="A16" s="681" t="s">
        <v>260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686">
        <f>(B17+D17+F17+H17+J17+L17+N17)-(0.5*R16)+(S16)+(T16)+(U16)</f>
        <v>0</v>
      </c>
      <c r="R16" s="36"/>
      <c r="S16" s="36"/>
      <c r="T16" s="36"/>
    </row>
    <row r="17" spans="1:20" x14ac:dyDescent="0.35">
      <c r="A17" s="67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711">
        <v>0</v>
      </c>
      <c r="Q17" s="690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713"/>
      <c r="Q18" s="710"/>
      <c r="R18" s="19"/>
      <c r="S18" s="19"/>
    </row>
    <row r="19" spans="1:20" ht="26" x14ac:dyDescent="0.45">
      <c r="A19" s="1"/>
      <c r="B19" s="1642" t="s">
        <v>8</v>
      </c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712" t="s">
        <v>0</v>
      </c>
      <c r="Q20" s="712"/>
      <c r="R20" s="20"/>
      <c r="S20" s="20"/>
    </row>
    <row r="21" spans="1:20" x14ac:dyDescent="0.35">
      <c r="A21" s="3"/>
      <c r="B21" s="1345"/>
      <c r="C21" s="1374"/>
      <c r="D21" s="1502" t="s">
        <v>261</v>
      </c>
      <c r="E21" s="1541"/>
      <c r="F21" s="1502" t="s">
        <v>262</v>
      </c>
      <c r="G21" s="1503"/>
      <c r="H21" s="1508" t="s">
        <v>264</v>
      </c>
      <c r="I21" s="1509"/>
      <c r="J21" s="1508" t="s">
        <v>265</v>
      </c>
      <c r="K21" s="1509"/>
      <c r="L21" s="1508" t="s">
        <v>248</v>
      </c>
      <c r="M21" s="1562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42"/>
      <c r="E22" s="1543"/>
      <c r="F22" s="1504"/>
      <c r="G22" s="1505"/>
      <c r="H22" s="1510"/>
      <c r="I22" s="1511"/>
      <c r="J22" s="1510"/>
      <c r="K22" s="1511"/>
      <c r="L22" s="1563"/>
      <c r="M22" s="1564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42"/>
      <c r="E23" s="1543"/>
      <c r="F23" s="1504"/>
      <c r="G23" s="1505"/>
      <c r="H23" s="1510"/>
      <c r="I23" s="1511"/>
      <c r="J23" s="1510"/>
      <c r="K23" s="1511"/>
      <c r="L23" s="1563"/>
      <c r="M23" s="1564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42"/>
      <c r="E24" s="1543"/>
      <c r="F24" s="1504"/>
      <c r="G24" s="1505"/>
      <c r="H24" s="1510"/>
      <c r="I24" s="1511"/>
      <c r="J24" s="1510"/>
      <c r="K24" s="1511"/>
      <c r="L24" s="1563"/>
      <c r="M24" s="1564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42"/>
      <c r="E25" s="1543"/>
      <c r="F25" s="1504"/>
      <c r="G25" s="1505"/>
      <c r="H25" s="1510"/>
      <c r="I25" s="1511"/>
      <c r="J25" s="1510"/>
      <c r="K25" s="1511"/>
      <c r="L25" s="1563"/>
      <c r="M25" s="1564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42"/>
      <c r="E26" s="1543"/>
      <c r="F26" s="1504"/>
      <c r="G26" s="1505"/>
      <c r="H26" s="1510"/>
      <c r="I26" s="1511"/>
      <c r="J26" s="1510"/>
      <c r="K26" s="1511"/>
      <c r="L26" s="1563"/>
      <c r="M26" s="1564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42"/>
      <c r="E27" s="1543"/>
      <c r="F27" s="1504"/>
      <c r="G27" s="1505"/>
      <c r="H27" s="1510"/>
      <c r="I27" s="1511"/>
      <c r="J27" s="1510"/>
      <c r="K27" s="1511"/>
      <c r="L27" s="1563"/>
      <c r="M27" s="1564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42"/>
      <c r="E28" s="1543"/>
      <c r="F28" s="1504"/>
      <c r="G28" s="1505"/>
      <c r="H28" s="1510"/>
      <c r="I28" s="1511"/>
      <c r="J28" s="1510"/>
      <c r="K28" s="1511"/>
      <c r="L28" s="1563"/>
      <c r="M28" s="1564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42"/>
      <c r="E29" s="1543"/>
      <c r="F29" s="1504"/>
      <c r="G29" s="1505"/>
      <c r="H29" s="1510"/>
      <c r="I29" s="1511"/>
      <c r="J29" s="1510"/>
      <c r="K29" s="1511"/>
      <c r="L29" s="1563"/>
      <c r="M29" s="1564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42"/>
      <c r="E30" s="1543"/>
      <c r="F30" s="1504"/>
      <c r="G30" s="1505"/>
      <c r="H30" s="1510"/>
      <c r="I30" s="1511"/>
      <c r="J30" s="1510"/>
      <c r="K30" s="1511"/>
      <c r="L30" s="1563"/>
      <c r="M30" s="1564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44"/>
      <c r="E31" s="1545"/>
      <c r="F31" s="1506"/>
      <c r="G31" s="1507"/>
      <c r="H31" s="1512"/>
      <c r="I31" s="1513"/>
      <c r="J31" s="1512"/>
      <c r="K31" s="1513"/>
      <c r="L31" s="1565"/>
      <c r="M31" s="1566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F13" sqref="F13"/>
    </sheetView>
  </sheetViews>
  <sheetFormatPr defaultRowHeight="14.5" x14ac:dyDescent="0.35"/>
  <sheetData>
    <row r="1" spans="1:20" ht="25.5" x14ac:dyDescent="0.55000000000000004">
      <c r="A1" s="1635" t="s">
        <v>20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1636"/>
      <c r="O1" s="1636"/>
      <c r="P1" s="1636"/>
      <c r="Q1" s="683"/>
      <c r="R1" s="23"/>
      <c r="S1" s="23"/>
    </row>
    <row r="2" spans="1:20" ht="18" x14ac:dyDescent="0.4">
      <c r="A2" s="677"/>
      <c r="B2" s="1637">
        <v>43163</v>
      </c>
      <c r="C2" s="1638"/>
      <c r="D2" s="1637">
        <v>43164</v>
      </c>
      <c r="E2" s="1638"/>
      <c r="F2" s="1637">
        <v>43165</v>
      </c>
      <c r="G2" s="1638"/>
      <c r="H2" s="1637">
        <v>43166</v>
      </c>
      <c r="I2" s="1638"/>
      <c r="J2" s="1637">
        <v>43167</v>
      </c>
      <c r="K2" s="1638"/>
      <c r="L2" s="1637">
        <v>43168</v>
      </c>
      <c r="M2" s="1638"/>
      <c r="N2" s="1637">
        <v>43169</v>
      </c>
      <c r="O2" s="1638"/>
      <c r="P2" s="1637">
        <v>43170</v>
      </c>
      <c r="Q2" s="1638"/>
    </row>
    <row r="3" spans="1:20" ht="23" x14ac:dyDescent="0.5">
      <c r="A3" s="677"/>
      <c r="B3" s="1639" t="s">
        <v>0</v>
      </c>
      <c r="C3" s="1640"/>
      <c r="D3" s="1639" t="s">
        <v>1</v>
      </c>
      <c r="E3" s="1641"/>
      <c r="F3" s="1639" t="s">
        <v>2</v>
      </c>
      <c r="G3" s="1641"/>
      <c r="H3" s="1639" t="s">
        <v>3</v>
      </c>
      <c r="I3" s="1641"/>
      <c r="J3" s="1639" t="s">
        <v>4</v>
      </c>
      <c r="K3" s="1641"/>
      <c r="L3" s="1639" t="s">
        <v>5</v>
      </c>
      <c r="M3" s="1641"/>
      <c r="N3" s="1639" t="s">
        <v>6</v>
      </c>
      <c r="O3" s="1639"/>
      <c r="P3" s="726" t="s">
        <v>0</v>
      </c>
      <c r="Q3" s="685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78" t="s">
        <v>184</v>
      </c>
      <c r="B4" s="135" t="s">
        <v>23</v>
      </c>
      <c r="C4" s="134" t="s">
        <v>23</v>
      </c>
      <c r="D4" s="59">
        <v>0.36458333333333331</v>
      </c>
      <c r="E4" s="60">
        <v>0.80208333333333337</v>
      </c>
      <c r="F4" s="59">
        <v>0.36458333333333331</v>
      </c>
      <c r="G4" s="140">
        <v>0.70833333333333337</v>
      </c>
      <c r="H4" s="59">
        <v>0.36458333333333331</v>
      </c>
      <c r="I4" s="60">
        <v>0.55208333333333337</v>
      </c>
      <c r="J4" s="54">
        <v>0.35416666666666669</v>
      </c>
      <c r="K4" s="140">
        <v>0.67708333333333337</v>
      </c>
      <c r="L4" s="434">
        <v>0.36458333333333331</v>
      </c>
      <c r="M4" s="140">
        <v>0.73958333333333337</v>
      </c>
      <c r="N4" s="50">
        <v>0.5625</v>
      </c>
      <c r="O4" s="51">
        <v>0.65625</v>
      </c>
      <c r="P4" s="139" t="s">
        <v>23</v>
      </c>
      <c r="Q4" s="686">
        <f>(B5+D5+F5+H5+J5+L5+N5)-(0.5*R4)+(S4)+(T4)+(U4)</f>
        <v>40.750000000000007</v>
      </c>
      <c r="R4" s="36">
        <v>3</v>
      </c>
      <c r="S4" s="36"/>
      <c r="T4" s="36"/>
    </row>
    <row r="5" spans="1:20" ht="17.5" x14ac:dyDescent="0.35">
      <c r="A5" s="679" t="s">
        <v>7</v>
      </c>
      <c r="B5" s="1394" t="str">
        <f>IFERROR((((C4-B4)*24)), "0")</f>
        <v>0</v>
      </c>
      <c r="C5" s="1395"/>
      <c r="D5" s="1394">
        <f>IFERROR((((E4-D4)*24)), "0")</f>
        <v>10.500000000000002</v>
      </c>
      <c r="E5" s="1395"/>
      <c r="F5" s="1394">
        <f>IFERROR((((G4-F4)*24)), "0")</f>
        <v>8.2500000000000018</v>
      </c>
      <c r="G5" s="1395"/>
      <c r="H5" s="1394">
        <f>IFERROR((((I4-H4)*24)), "0")</f>
        <v>4.5000000000000018</v>
      </c>
      <c r="I5" s="1395"/>
      <c r="J5" s="1396">
        <f>IFERROR((((K4-J4)*24)), "0")</f>
        <v>7.75</v>
      </c>
      <c r="K5" s="1397"/>
      <c r="L5" s="1394">
        <f>IFERROR((((M4-L4)*24)), "0")</f>
        <v>9.0000000000000018</v>
      </c>
      <c r="M5" s="1395"/>
      <c r="N5" s="1394">
        <f>IFERROR((((O4-N4)*24)), "0")</f>
        <v>2.25</v>
      </c>
      <c r="O5" s="1395"/>
      <c r="P5" s="724">
        <v>0</v>
      </c>
      <c r="Q5" s="686"/>
      <c r="R5" s="33"/>
      <c r="S5" s="33"/>
      <c r="T5" s="33"/>
    </row>
    <row r="6" spans="1:20" ht="17.5" x14ac:dyDescent="0.35">
      <c r="A6" s="680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719"/>
      <c r="Q6" s="687"/>
      <c r="R6" s="34"/>
      <c r="S6" s="34"/>
      <c r="T6" s="35"/>
    </row>
    <row r="7" spans="1:20" ht="21" x14ac:dyDescent="0.35">
      <c r="A7" s="681" t="s">
        <v>185</v>
      </c>
      <c r="B7" s="135">
        <v>0.44791666666666669</v>
      </c>
      <c r="C7" s="134">
        <v>0.67708333333333337</v>
      </c>
      <c r="D7" s="59">
        <v>0.51041666666666663</v>
      </c>
      <c r="E7" s="60">
        <v>0.80208333333333337</v>
      </c>
      <c r="F7" s="59" t="s">
        <v>27</v>
      </c>
      <c r="G7" s="60" t="s">
        <v>23</v>
      </c>
      <c r="H7" s="53">
        <v>0.36458333333333331</v>
      </c>
      <c r="I7" s="60">
        <v>0.80208333333333337</v>
      </c>
      <c r="J7" s="434">
        <v>0.36458333333333331</v>
      </c>
      <c r="K7" s="63">
        <v>0.80208333333333337</v>
      </c>
      <c r="L7" s="50" t="s">
        <v>23</v>
      </c>
      <c r="M7" s="51" t="s">
        <v>23</v>
      </c>
      <c r="N7" s="59">
        <v>0.36458333333333331</v>
      </c>
      <c r="O7" s="60">
        <v>0.71875</v>
      </c>
      <c r="P7" s="136" t="s">
        <v>30</v>
      </c>
      <c r="Q7" s="686">
        <f>(B8+D8+F8+H8+J8+L8+N8)-(0.5*R7)+(S7)+(T7)+(U7)</f>
        <v>40.000000000000007</v>
      </c>
      <c r="R7" s="36">
        <v>4</v>
      </c>
      <c r="S7" s="36"/>
      <c r="T7" s="36"/>
    </row>
    <row r="8" spans="1:20" ht="17.5" x14ac:dyDescent="0.35">
      <c r="A8" s="682" t="s">
        <v>7</v>
      </c>
      <c r="B8" s="1394">
        <f>IFERROR((((C7-B7)*24)), "0")</f>
        <v>5.5</v>
      </c>
      <c r="C8" s="1395"/>
      <c r="D8" s="1398">
        <f>IFERROR((((E7-D7)*24)), "0")</f>
        <v>7.0000000000000018</v>
      </c>
      <c r="E8" s="1399"/>
      <c r="F8" s="1398" t="str">
        <f>IFERROR((((G7-F7)*24)), "0")</f>
        <v>0</v>
      </c>
      <c r="G8" s="1399"/>
      <c r="H8" s="1398">
        <f>IFERROR((((I7-H7)*24)), "0")</f>
        <v>10.500000000000002</v>
      </c>
      <c r="I8" s="1399"/>
      <c r="J8" s="1400">
        <f>IFERROR((((K7-J7)*24)), "0")</f>
        <v>10.500000000000002</v>
      </c>
      <c r="K8" s="1401"/>
      <c r="L8" s="1398" t="str">
        <f>IFERROR((((M7-L7)*24)), "0")</f>
        <v>0</v>
      </c>
      <c r="M8" s="1399"/>
      <c r="N8" s="1402">
        <f>IFERROR((((O7-N7)*24)), "0")</f>
        <v>8.5</v>
      </c>
      <c r="O8" s="1403"/>
      <c r="P8" s="725">
        <v>0</v>
      </c>
      <c r="Q8" s="686"/>
      <c r="R8" s="37"/>
      <c r="S8" s="37"/>
      <c r="T8" s="37"/>
    </row>
    <row r="9" spans="1:20" ht="17.5" x14ac:dyDescent="0.35">
      <c r="A9" s="680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719"/>
      <c r="Q9" s="688"/>
      <c r="R9" s="38"/>
      <c r="S9" s="38"/>
      <c r="T9" s="39"/>
    </row>
    <row r="10" spans="1:20" ht="17.5" x14ac:dyDescent="0.35">
      <c r="A10" s="681" t="s">
        <v>26</v>
      </c>
      <c r="B10" s="59" t="s">
        <v>23</v>
      </c>
      <c r="C10" s="60" t="s">
        <v>23</v>
      </c>
      <c r="D10" s="59">
        <v>0.39583333333333331</v>
      </c>
      <c r="E10" s="60">
        <v>0.71875</v>
      </c>
      <c r="F10" s="50">
        <v>0.36458333333333331</v>
      </c>
      <c r="G10" s="51">
        <v>0.80208333333333337</v>
      </c>
      <c r="H10" s="50">
        <v>0.36458333333333331</v>
      </c>
      <c r="I10" s="51">
        <v>0.70833333333333337</v>
      </c>
      <c r="J10" s="62">
        <v>0.48958333333333331</v>
      </c>
      <c r="K10" s="63">
        <v>0.80208333333333337</v>
      </c>
      <c r="L10" s="50">
        <v>0.44791666666666669</v>
      </c>
      <c r="M10" s="51">
        <v>0.80208333333333337</v>
      </c>
      <c r="N10" s="50" t="s">
        <v>23</v>
      </c>
      <c r="O10" s="51" t="s">
        <v>23</v>
      </c>
      <c r="P10" s="139" t="s">
        <v>23</v>
      </c>
      <c r="Q10" s="686">
        <f>(B11+D11+F11+H11+J11+L11+N11)-(0.5*R10)+(S10)+(T10)+(U10)</f>
        <v>40</v>
      </c>
      <c r="R10" s="36">
        <v>5</v>
      </c>
      <c r="S10" s="36"/>
      <c r="T10" s="36"/>
    </row>
    <row r="11" spans="1:20" ht="17.5" x14ac:dyDescent="0.35">
      <c r="A11" s="682" t="s">
        <v>7</v>
      </c>
      <c r="B11" s="1337" t="str">
        <f>IFERROR((((C10-B10)*24)), "0")</f>
        <v>0</v>
      </c>
      <c r="C11" s="1338"/>
      <c r="D11" s="1402">
        <f>IFERROR((((E10-D10)*24)), "0")</f>
        <v>7.75</v>
      </c>
      <c r="E11" s="1403"/>
      <c r="F11" s="1402">
        <f>IFERROR((((G10-F10)*24)), "0")</f>
        <v>10.500000000000002</v>
      </c>
      <c r="G11" s="1403"/>
      <c r="H11" s="1402">
        <f>IFERROR((((I10-H10)*24)), "0")</f>
        <v>8.2500000000000018</v>
      </c>
      <c r="I11" s="1403"/>
      <c r="J11" s="1405">
        <f>IFERROR((((K10-J10)*24)), "0")</f>
        <v>7.5000000000000018</v>
      </c>
      <c r="K11" s="1406"/>
      <c r="L11" s="1402">
        <f>IFERROR((((M10-L10)*24)), "0")</f>
        <v>8.5</v>
      </c>
      <c r="M11" s="1403"/>
      <c r="N11" s="1402" t="str">
        <f>IFERROR((((O10-N10)*24)), "0")</f>
        <v>0</v>
      </c>
      <c r="O11" s="1403"/>
      <c r="P11" s="723">
        <v>0</v>
      </c>
      <c r="Q11" s="686"/>
      <c r="R11" s="37"/>
      <c r="S11" s="37"/>
      <c r="T11" s="37"/>
    </row>
    <row r="12" spans="1:20" ht="17.5" x14ac:dyDescent="0.35">
      <c r="A12" s="680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718"/>
      <c r="Q12" s="688"/>
      <c r="R12" s="38"/>
      <c r="S12" s="38"/>
      <c r="T12" s="39"/>
    </row>
    <row r="13" spans="1:20" ht="21" x14ac:dyDescent="0.35">
      <c r="A13" s="681" t="s">
        <v>247</v>
      </c>
      <c r="B13" s="135">
        <v>0.44791666666666669</v>
      </c>
      <c r="C13" s="134">
        <v>0.67708333333333337</v>
      </c>
      <c r="D13" s="59">
        <v>0.36458333333333331</v>
      </c>
      <c r="E13" s="60">
        <v>0.625</v>
      </c>
      <c r="F13" s="50">
        <v>0.375</v>
      </c>
      <c r="G13" s="51">
        <v>0.80208333333333337</v>
      </c>
      <c r="H13" s="50">
        <v>0.5</v>
      </c>
      <c r="I13" s="51">
        <v>0.80208333333333337</v>
      </c>
      <c r="J13" s="62" t="s">
        <v>23</v>
      </c>
      <c r="K13" s="63" t="s">
        <v>23</v>
      </c>
      <c r="L13" s="50">
        <v>0.625</v>
      </c>
      <c r="M13" s="60">
        <v>0.80208333333333337</v>
      </c>
      <c r="N13" s="50">
        <v>0.36458333333333331</v>
      </c>
      <c r="O13" s="51">
        <v>0.71875</v>
      </c>
      <c r="P13" s="52" t="s">
        <v>30</v>
      </c>
      <c r="Q13" s="686">
        <f>(B14+D14+F14+H14+J14+L14+N14)-(0.5*R13)+(S13)+(T13)+(U13)</f>
        <v>39.75</v>
      </c>
      <c r="R13" s="36">
        <v>5</v>
      </c>
      <c r="S13" s="36"/>
      <c r="T13" s="36"/>
    </row>
    <row r="14" spans="1:20" x14ac:dyDescent="0.35">
      <c r="A14" s="682" t="s">
        <v>7</v>
      </c>
      <c r="B14" s="1402">
        <f>IFERROR((((C13-B13)*24)), "0")</f>
        <v>5.5</v>
      </c>
      <c r="C14" s="1403"/>
      <c r="D14" s="1402">
        <v>6.5</v>
      </c>
      <c r="E14" s="1403"/>
      <c r="F14" s="1402">
        <f>IFERROR((((G13-F13)*24)), "0")</f>
        <v>10.25</v>
      </c>
      <c r="G14" s="1403"/>
      <c r="H14" s="1402">
        <f>IFERROR((((I13-H13)*24)), "0")</f>
        <v>7.2500000000000009</v>
      </c>
      <c r="I14" s="1403"/>
      <c r="J14" s="1402" t="str">
        <f>IFERROR((((K13-J13)*24)), "0")</f>
        <v>0</v>
      </c>
      <c r="K14" s="1403"/>
      <c r="L14" s="1402">
        <f>IFERROR((((M13-L13)*24)), "0")</f>
        <v>4.2500000000000009</v>
      </c>
      <c r="M14" s="1403"/>
      <c r="N14" s="1402">
        <f>IFERROR((((O13-N13)*24)), "0")</f>
        <v>8.5</v>
      </c>
      <c r="O14" s="1403"/>
      <c r="P14" s="113"/>
      <c r="Q14" s="689"/>
      <c r="R14" s="37"/>
      <c r="S14" s="37"/>
      <c r="T14" s="37"/>
    </row>
    <row r="15" spans="1:20" x14ac:dyDescent="0.35">
      <c r="A15" s="680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718"/>
      <c r="Q15" s="687"/>
      <c r="R15" s="40"/>
      <c r="S15" s="40"/>
      <c r="T15" s="39"/>
    </row>
    <row r="16" spans="1:20" ht="17.5" x14ac:dyDescent="0.35">
      <c r="A16" s="681" t="s">
        <v>260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78">
        <v>0.36458333333333331</v>
      </c>
      <c r="M16" s="79">
        <v>0.64583333333333337</v>
      </c>
      <c r="N16" s="94"/>
      <c r="O16" s="95"/>
      <c r="P16" s="126"/>
      <c r="Q16" s="686">
        <f>(B17+D17+F17+H17+J17+L17+N17)-(0.5*R16)+(S16)+(T16)+(U16)</f>
        <v>6.7500000000000018</v>
      </c>
      <c r="R16" s="36"/>
      <c r="S16" s="36"/>
      <c r="T16" s="36"/>
    </row>
    <row r="17" spans="1:20" x14ac:dyDescent="0.35">
      <c r="A17" s="67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6.7500000000000018</v>
      </c>
      <c r="M17" s="1344"/>
      <c r="N17" s="1343">
        <f>IFERROR((((O16-N16)*24)), "0")</f>
        <v>0</v>
      </c>
      <c r="O17" s="1344"/>
      <c r="P17" s="720">
        <v>0</v>
      </c>
      <c r="Q17" s="690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722"/>
      <c r="Q18" s="719"/>
      <c r="R18" s="19"/>
      <c r="S18" s="19"/>
    </row>
    <row r="19" spans="1:20" ht="26" x14ac:dyDescent="0.45">
      <c r="A19" s="1"/>
      <c r="B19" s="1642" t="s">
        <v>8</v>
      </c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721" t="s">
        <v>0</v>
      </c>
      <c r="Q20" s="721"/>
      <c r="R20" s="20"/>
      <c r="S20" s="20"/>
    </row>
    <row r="21" spans="1:20" x14ac:dyDescent="0.35">
      <c r="A21" s="3"/>
      <c r="B21" s="1345"/>
      <c r="C21" s="1374"/>
      <c r="D21" s="1502" t="s">
        <v>266</v>
      </c>
      <c r="E21" s="1541"/>
      <c r="F21" s="1502"/>
      <c r="G21" s="1503"/>
      <c r="H21" s="1508" t="s">
        <v>263</v>
      </c>
      <c r="I21" s="1509"/>
      <c r="J21" s="1508"/>
      <c r="K21" s="1509"/>
      <c r="L21" s="1508" t="s">
        <v>268</v>
      </c>
      <c r="M21" s="1562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42"/>
      <c r="E22" s="1543"/>
      <c r="F22" s="1504"/>
      <c r="G22" s="1505"/>
      <c r="H22" s="1510"/>
      <c r="I22" s="1511"/>
      <c r="J22" s="1510"/>
      <c r="K22" s="1511"/>
      <c r="L22" s="1563"/>
      <c r="M22" s="1564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42"/>
      <c r="E23" s="1543"/>
      <c r="F23" s="1504"/>
      <c r="G23" s="1505"/>
      <c r="H23" s="1510"/>
      <c r="I23" s="1511"/>
      <c r="J23" s="1510"/>
      <c r="K23" s="1511"/>
      <c r="L23" s="1563"/>
      <c r="M23" s="1564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42"/>
      <c r="E24" s="1543"/>
      <c r="F24" s="1504"/>
      <c r="G24" s="1505"/>
      <c r="H24" s="1510"/>
      <c r="I24" s="1511"/>
      <c r="J24" s="1510"/>
      <c r="K24" s="1511"/>
      <c r="L24" s="1563"/>
      <c r="M24" s="1564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42"/>
      <c r="E25" s="1543"/>
      <c r="F25" s="1504"/>
      <c r="G25" s="1505"/>
      <c r="H25" s="1510"/>
      <c r="I25" s="1511"/>
      <c r="J25" s="1510"/>
      <c r="K25" s="1511"/>
      <c r="L25" s="1563"/>
      <c r="M25" s="1564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42"/>
      <c r="E26" s="1543"/>
      <c r="F26" s="1504"/>
      <c r="G26" s="1505"/>
      <c r="H26" s="1510"/>
      <c r="I26" s="1511"/>
      <c r="J26" s="1510"/>
      <c r="K26" s="1511"/>
      <c r="L26" s="1563"/>
      <c r="M26" s="1564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42"/>
      <c r="E27" s="1543"/>
      <c r="F27" s="1504"/>
      <c r="G27" s="1505"/>
      <c r="H27" s="1510"/>
      <c r="I27" s="1511"/>
      <c r="J27" s="1510"/>
      <c r="K27" s="1511"/>
      <c r="L27" s="1563"/>
      <c r="M27" s="1564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42"/>
      <c r="E28" s="1543"/>
      <c r="F28" s="1504"/>
      <c r="G28" s="1505"/>
      <c r="H28" s="1510"/>
      <c r="I28" s="1511"/>
      <c r="J28" s="1510"/>
      <c r="K28" s="1511"/>
      <c r="L28" s="1563"/>
      <c r="M28" s="1564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42"/>
      <c r="E29" s="1543"/>
      <c r="F29" s="1504"/>
      <c r="G29" s="1505"/>
      <c r="H29" s="1510"/>
      <c r="I29" s="1511"/>
      <c r="J29" s="1510"/>
      <c r="K29" s="1511"/>
      <c r="L29" s="1563"/>
      <c r="M29" s="1564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42"/>
      <c r="E30" s="1543"/>
      <c r="F30" s="1504"/>
      <c r="G30" s="1505"/>
      <c r="H30" s="1510"/>
      <c r="I30" s="1511"/>
      <c r="J30" s="1510"/>
      <c r="K30" s="1511"/>
      <c r="L30" s="1563"/>
      <c r="M30" s="1564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44"/>
      <c r="E31" s="1545"/>
      <c r="F31" s="1506"/>
      <c r="G31" s="1507"/>
      <c r="H31" s="1512"/>
      <c r="I31" s="1513"/>
      <c r="J31" s="1512"/>
      <c r="K31" s="1513"/>
      <c r="L31" s="1565"/>
      <c r="M31" s="1566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XFD1048576"/>
    </sheetView>
  </sheetViews>
  <sheetFormatPr defaultRowHeight="14.5" x14ac:dyDescent="0.35"/>
  <sheetData>
    <row r="1" spans="1:20" ht="25.5" x14ac:dyDescent="0.55000000000000004">
      <c r="A1" s="1635" t="s">
        <v>20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1636"/>
      <c r="O1" s="1636"/>
      <c r="P1" s="1636"/>
      <c r="Q1" s="683"/>
      <c r="R1" s="23"/>
      <c r="S1" s="23"/>
    </row>
    <row r="2" spans="1:20" ht="18" x14ac:dyDescent="0.4">
      <c r="A2" s="677"/>
      <c r="B2" s="1637">
        <v>43170</v>
      </c>
      <c r="C2" s="1638"/>
      <c r="D2" s="1637">
        <v>43171</v>
      </c>
      <c r="E2" s="1638"/>
      <c r="F2" s="1637">
        <v>43172</v>
      </c>
      <c r="G2" s="1638"/>
      <c r="H2" s="1637">
        <v>43173</v>
      </c>
      <c r="I2" s="1638"/>
      <c r="J2" s="1637">
        <v>43174</v>
      </c>
      <c r="K2" s="1638"/>
      <c r="L2" s="1637">
        <v>43175</v>
      </c>
      <c r="M2" s="1638"/>
      <c r="N2" s="1637">
        <v>43176</v>
      </c>
      <c r="O2" s="1638"/>
      <c r="P2" s="1637">
        <v>43177</v>
      </c>
      <c r="Q2" s="1638"/>
    </row>
    <row r="3" spans="1:20" ht="23" x14ac:dyDescent="0.5">
      <c r="A3" s="677"/>
      <c r="B3" s="1639" t="s">
        <v>0</v>
      </c>
      <c r="C3" s="1640"/>
      <c r="D3" s="1639" t="s">
        <v>1</v>
      </c>
      <c r="E3" s="1641"/>
      <c r="F3" s="1639" t="s">
        <v>2</v>
      </c>
      <c r="G3" s="1641"/>
      <c r="H3" s="1639" t="s">
        <v>3</v>
      </c>
      <c r="I3" s="1641"/>
      <c r="J3" s="1639" t="s">
        <v>4</v>
      </c>
      <c r="K3" s="1641"/>
      <c r="L3" s="1639" t="s">
        <v>5</v>
      </c>
      <c r="M3" s="1641"/>
      <c r="N3" s="1639" t="s">
        <v>6</v>
      </c>
      <c r="O3" s="1639"/>
      <c r="P3" s="736" t="s">
        <v>0</v>
      </c>
      <c r="Q3" s="685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78" t="s">
        <v>184</v>
      </c>
      <c r="B4" s="135" t="s">
        <v>23</v>
      </c>
      <c r="C4" s="134" t="s">
        <v>23</v>
      </c>
      <c r="D4" s="59">
        <v>0.36458333333333331</v>
      </c>
      <c r="E4" s="60">
        <v>0.71875</v>
      </c>
      <c r="F4" s="59">
        <v>0.33333333333333331</v>
      </c>
      <c r="G4" s="60">
        <v>0.71875</v>
      </c>
      <c r="H4" s="59">
        <v>0.36458333333333331</v>
      </c>
      <c r="I4" s="60">
        <v>0.48958333333333331</v>
      </c>
      <c r="J4" s="59">
        <v>0.35416666666666669</v>
      </c>
      <c r="K4" s="60">
        <v>0.71875</v>
      </c>
      <c r="L4" s="59">
        <v>0.58333333333333337</v>
      </c>
      <c r="M4" s="60">
        <v>0.80208333333333337</v>
      </c>
      <c r="N4" s="50">
        <v>0.36458333333333331</v>
      </c>
      <c r="O4" s="51">
        <v>0.71875</v>
      </c>
      <c r="P4" s="139" t="s">
        <v>23</v>
      </c>
      <c r="Q4" s="686">
        <f>(B5+D5+F5+H5+J5+L5+N5)-(0.5*R4)+(S4)+(T4)+(U4)</f>
        <v>41.75</v>
      </c>
      <c r="R4" s="36">
        <v>3</v>
      </c>
      <c r="S4" s="36"/>
      <c r="T4" s="36"/>
    </row>
    <row r="5" spans="1:20" ht="17.5" x14ac:dyDescent="0.35">
      <c r="A5" s="679" t="s">
        <v>7</v>
      </c>
      <c r="B5" s="1394" t="str">
        <f>IFERROR((((C4-B4)*24)), "0")</f>
        <v>0</v>
      </c>
      <c r="C5" s="1395"/>
      <c r="D5" s="1394">
        <f>IFERROR((((E4-D4)*24)), "0")</f>
        <v>8.5</v>
      </c>
      <c r="E5" s="1395"/>
      <c r="F5" s="1394">
        <f>IFERROR((((G4-F4)*24)), "0")</f>
        <v>9.25</v>
      </c>
      <c r="G5" s="1395"/>
      <c r="H5" s="1394">
        <f>IFERROR((((I4-H4)*24)), "0")</f>
        <v>3</v>
      </c>
      <c r="I5" s="1395"/>
      <c r="J5" s="1394">
        <f>IFERROR((((K4-J4)*24)), "0")</f>
        <v>8.75</v>
      </c>
      <c r="K5" s="1395"/>
      <c r="L5" s="1394">
        <f>IFERROR((((M4-L4)*24)), "0")</f>
        <v>5.25</v>
      </c>
      <c r="M5" s="1395"/>
      <c r="N5" s="1394">
        <f>IFERROR((((O4-N4)*24)), "0")</f>
        <v>8.5</v>
      </c>
      <c r="O5" s="1395"/>
      <c r="P5" s="734">
        <v>0</v>
      </c>
      <c r="Q5" s="686"/>
      <c r="R5" s="33"/>
      <c r="S5" s="33"/>
      <c r="T5" s="33"/>
    </row>
    <row r="6" spans="1:20" ht="17.5" x14ac:dyDescent="0.35">
      <c r="A6" s="680"/>
      <c r="B6" s="1404"/>
      <c r="C6" s="1404"/>
      <c r="D6" s="1404"/>
      <c r="E6" s="1404"/>
      <c r="F6" s="752"/>
      <c r="G6" s="752"/>
      <c r="H6" s="1404"/>
      <c r="I6" s="1404"/>
      <c r="J6" s="1404"/>
      <c r="K6" s="1404"/>
      <c r="L6" s="1404"/>
      <c r="M6" s="1404"/>
      <c r="N6" s="1404"/>
      <c r="O6" s="1404"/>
      <c r="P6" s="729"/>
      <c r="Q6" s="687"/>
      <c r="R6" s="34"/>
      <c r="S6" s="34"/>
      <c r="T6" s="35"/>
    </row>
    <row r="7" spans="1:20" ht="17.5" x14ac:dyDescent="0.35">
      <c r="A7" s="681" t="s">
        <v>185</v>
      </c>
      <c r="B7" s="135">
        <v>0.44791666666666669</v>
      </c>
      <c r="C7" s="134">
        <v>0.67708333333333337</v>
      </c>
      <c r="D7" s="59">
        <v>0.36458333333333331</v>
      </c>
      <c r="E7" s="60">
        <v>0.63541666666666663</v>
      </c>
      <c r="F7" s="59" t="s">
        <v>23</v>
      </c>
      <c r="G7" s="60" t="s">
        <v>23</v>
      </c>
      <c r="H7" s="59">
        <v>0.375</v>
      </c>
      <c r="I7" s="60">
        <v>0.57291666666666663</v>
      </c>
      <c r="J7" s="59">
        <v>0.36458333333333331</v>
      </c>
      <c r="K7" s="51">
        <v>0.80208333333333337</v>
      </c>
      <c r="L7" s="50">
        <v>0.36458333333333331</v>
      </c>
      <c r="M7" s="51">
        <v>0.625</v>
      </c>
      <c r="N7" s="59">
        <v>0.36458333333333331</v>
      </c>
      <c r="O7" s="60">
        <v>0.71875</v>
      </c>
      <c r="P7" s="136" t="s">
        <v>23</v>
      </c>
      <c r="Q7" s="686">
        <f>(B8+D8+F8+H8+J8+L8+N8)-(0.5*R7)+(S7)+(T7)+(U7)</f>
        <v>40</v>
      </c>
      <c r="R7" s="36">
        <v>4</v>
      </c>
      <c r="S7" s="36"/>
      <c r="T7" s="36"/>
    </row>
    <row r="8" spans="1:20" ht="17.5" x14ac:dyDescent="0.35">
      <c r="A8" s="682" t="s">
        <v>7</v>
      </c>
      <c r="B8" s="1394">
        <f>IFERROR((((C7-B7)*24)), "0")</f>
        <v>5.5</v>
      </c>
      <c r="C8" s="1395"/>
      <c r="D8" s="1398">
        <f>IFERROR((((E7-D7)*24)), "0")</f>
        <v>6.5</v>
      </c>
      <c r="E8" s="1399"/>
      <c r="F8" s="1398" t="str">
        <f>IFERROR((((G7-F7)*24)), "0")</f>
        <v>0</v>
      </c>
      <c r="G8" s="1399"/>
      <c r="H8" s="1398">
        <f>IFERROR((((I7-H7)*24)), "0")</f>
        <v>4.7499999999999991</v>
      </c>
      <c r="I8" s="1399"/>
      <c r="J8" s="1398">
        <f>IFERROR((((K7-J7)*24)), "0")</f>
        <v>10.500000000000002</v>
      </c>
      <c r="K8" s="1399"/>
      <c r="L8" s="1398">
        <f>IFERROR((((M7-L7)*24)), "0")</f>
        <v>6.25</v>
      </c>
      <c r="M8" s="1399"/>
      <c r="N8" s="1402">
        <f>IFERROR((((O7-N7)*24)), "0")</f>
        <v>8.5</v>
      </c>
      <c r="O8" s="1403"/>
      <c r="P8" s="735">
        <v>0</v>
      </c>
      <c r="Q8" s="686"/>
      <c r="R8" s="37"/>
      <c r="S8" s="37"/>
      <c r="T8" s="37"/>
    </row>
    <row r="9" spans="1:20" ht="17.5" x14ac:dyDescent="0.35">
      <c r="A9" s="680"/>
      <c r="B9" s="1404"/>
      <c r="C9" s="1404"/>
      <c r="D9" s="1407"/>
      <c r="E9" s="1407"/>
      <c r="F9" s="1411"/>
      <c r="G9" s="1407"/>
      <c r="H9" s="752"/>
      <c r="I9" s="752"/>
      <c r="J9" s="1407"/>
      <c r="K9" s="1407"/>
      <c r="L9" s="1407"/>
      <c r="M9" s="1407"/>
      <c r="N9" s="1404"/>
      <c r="O9" s="1404"/>
      <c r="P9" s="729"/>
      <c r="Q9" s="688"/>
      <c r="R9" s="38"/>
      <c r="S9" s="38"/>
      <c r="T9" s="39"/>
    </row>
    <row r="10" spans="1:20" ht="21" x14ac:dyDescent="0.35">
      <c r="A10" s="681" t="s">
        <v>26</v>
      </c>
      <c r="B10" s="59" t="s">
        <v>23</v>
      </c>
      <c r="C10" s="60" t="s">
        <v>23</v>
      </c>
      <c r="D10" s="59">
        <v>0.46875</v>
      </c>
      <c r="E10" s="60">
        <v>0.80208333333333337</v>
      </c>
      <c r="F10" s="50">
        <v>0.47916666666666669</v>
      </c>
      <c r="G10" s="51">
        <v>0.80208333333333337</v>
      </c>
      <c r="H10" s="50">
        <v>0.375</v>
      </c>
      <c r="I10" s="51">
        <v>0.80208333333333337</v>
      </c>
      <c r="J10" s="50">
        <v>0.45833333333333331</v>
      </c>
      <c r="K10" s="51">
        <v>0.80208333333333337</v>
      </c>
      <c r="L10" s="50">
        <v>0.45833333333333331</v>
      </c>
      <c r="M10" s="51">
        <v>0.80208333333333337</v>
      </c>
      <c r="N10" s="50" t="s">
        <v>23</v>
      </c>
      <c r="O10" s="51" t="s">
        <v>23</v>
      </c>
      <c r="P10" s="139" t="s">
        <v>30</v>
      </c>
      <c r="Q10" s="686">
        <f>(B11+D11+F11+H11+J11+L11+N11)-(0.5*R10)+(S10)+(T10)+(U10)</f>
        <v>40</v>
      </c>
      <c r="R10" s="36">
        <v>5</v>
      </c>
      <c r="S10" s="36"/>
      <c r="T10" s="36"/>
    </row>
    <row r="11" spans="1:20" ht="17.5" x14ac:dyDescent="0.35">
      <c r="A11" s="682" t="s">
        <v>7</v>
      </c>
      <c r="B11" s="1337" t="str">
        <f>IFERROR((((C10-B10)*24)), "0")</f>
        <v>0</v>
      </c>
      <c r="C11" s="1338"/>
      <c r="D11" s="1402">
        <f>IFERROR((((E10-D10)*24)), "0")</f>
        <v>8</v>
      </c>
      <c r="E11" s="1403"/>
      <c r="F11" s="1402">
        <f>IFERROR((((G10-F10)*24)), "0")</f>
        <v>7.75</v>
      </c>
      <c r="G11" s="1403"/>
      <c r="H11" s="1402">
        <f>IFERROR((((I10-H10)*24)), "0")</f>
        <v>10.25</v>
      </c>
      <c r="I11" s="1403"/>
      <c r="J11" s="1402">
        <f>IFERROR((((K10-J10)*24)), "0")</f>
        <v>8.2500000000000018</v>
      </c>
      <c r="K11" s="1403"/>
      <c r="L11" s="1402">
        <f>IFERROR((((M10-L10)*24)), "0")</f>
        <v>8.2500000000000018</v>
      </c>
      <c r="M11" s="1403"/>
      <c r="N11" s="1402" t="str">
        <f>IFERROR((((O10-N10)*24)), "0")</f>
        <v>0</v>
      </c>
      <c r="O11" s="1403"/>
      <c r="P11" s="733">
        <v>0</v>
      </c>
      <c r="Q11" s="686"/>
      <c r="R11" s="37"/>
      <c r="S11" s="37"/>
      <c r="T11" s="37"/>
    </row>
    <row r="12" spans="1:20" ht="17.5" x14ac:dyDescent="0.35">
      <c r="A12" s="680"/>
      <c r="B12" s="1407"/>
      <c r="C12" s="1407"/>
      <c r="D12" s="1407"/>
      <c r="E12" s="1407"/>
      <c r="F12" s="1407"/>
      <c r="G12" s="1407"/>
      <c r="H12" s="1407"/>
      <c r="I12" s="1407"/>
      <c r="J12" s="1407"/>
      <c r="K12" s="1407"/>
      <c r="L12" s="1407"/>
      <c r="M12" s="1407"/>
      <c r="N12" s="1407"/>
      <c r="O12" s="1407"/>
      <c r="P12" s="728"/>
      <c r="Q12" s="688"/>
      <c r="R12" s="38"/>
      <c r="S12" s="38"/>
      <c r="T12" s="39"/>
    </row>
    <row r="13" spans="1:20" ht="21" x14ac:dyDescent="0.35">
      <c r="A13" s="681" t="s">
        <v>247</v>
      </c>
      <c r="B13" s="135">
        <v>0.44791666666666669</v>
      </c>
      <c r="C13" s="134">
        <v>0.67708333333333337</v>
      </c>
      <c r="D13" s="59">
        <v>0.58333333333333337</v>
      </c>
      <c r="E13" s="60">
        <v>0.80208333333333337</v>
      </c>
      <c r="F13" s="50">
        <v>0.36458333333333331</v>
      </c>
      <c r="G13" s="51">
        <v>0.80208333333333337</v>
      </c>
      <c r="H13" s="50">
        <v>0.36458333333333331</v>
      </c>
      <c r="I13" s="51">
        <v>0.80208333333333337</v>
      </c>
      <c r="J13" s="50">
        <v>0.36458333333333331</v>
      </c>
      <c r="K13" s="51">
        <v>0.5625</v>
      </c>
      <c r="L13" s="50">
        <v>0.36458333333333331</v>
      </c>
      <c r="M13" s="60">
        <v>0.60416666666666663</v>
      </c>
      <c r="N13" s="50" t="s">
        <v>23</v>
      </c>
      <c r="O13" s="51" t="s">
        <v>23</v>
      </c>
      <c r="P13" s="52" t="s">
        <v>30</v>
      </c>
      <c r="Q13" s="686">
        <f>(B14+D14+F14+H14+J14+L14+N14)-(0.5*R13)+(S13)+(T13)+(U13)</f>
        <v>40.75</v>
      </c>
      <c r="R13" s="36">
        <v>3</v>
      </c>
      <c r="S13" s="36"/>
      <c r="T13" s="36"/>
    </row>
    <row r="14" spans="1:20" x14ac:dyDescent="0.35">
      <c r="A14" s="682" t="s">
        <v>7</v>
      </c>
      <c r="B14" s="1402">
        <f>IFERROR((((C13-B13)*24)), "0")</f>
        <v>5.5</v>
      </c>
      <c r="C14" s="1403"/>
      <c r="D14" s="1402">
        <v>5.25</v>
      </c>
      <c r="E14" s="1403"/>
      <c r="F14" s="1402">
        <f>IFERROR((((G13-F13)*24)), "0")</f>
        <v>10.500000000000002</v>
      </c>
      <c r="G14" s="1403"/>
      <c r="H14" s="1402">
        <f>IFERROR((((I13-H13)*24)), "0")</f>
        <v>10.500000000000002</v>
      </c>
      <c r="I14" s="1403"/>
      <c r="J14" s="1402">
        <f>IFERROR((((K13-J13)*24)), "0")</f>
        <v>4.75</v>
      </c>
      <c r="K14" s="1403"/>
      <c r="L14" s="1402">
        <f>IFERROR((((M13-L13)*24)), "0")</f>
        <v>5.75</v>
      </c>
      <c r="M14" s="1403"/>
      <c r="N14" s="1402" t="str">
        <f>IFERROR((((O13-N13)*24)), "0")</f>
        <v>0</v>
      </c>
      <c r="O14" s="1403"/>
      <c r="P14" s="113"/>
      <c r="Q14" s="689"/>
      <c r="R14" s="37"/>
      <c r="S14" s="37"/>
      <c r="T14" s="37"/>
    </row>
    <row r="15" spans="1:20" x14ac:dyDescent="0.35">
      <c r="A15" s="680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728"/>
      <c r="Q15" s="687"/>
      <c r="R15" s="40"/>
      <c r="S15" s="40"/>
      <c r="T15" s="39"/>
    </row>
    <row r="16" spans="1:20" ht="17.5" x14ac:dyDescent="0.35">
      <c r="A16" s="681" t="s">
        <v>260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50"/>
      <c r="O16" s="95"/>
      <c r="P16" s="126"/>
      <c r="Q16" s="686">
        <f>(B17+D17+F17+H17+J17+L17+N17)-(0.5*R16)+(S16)+(T16)+(U16)</f>
        <v>0</v>
      </c>
      <c r="R16" s="36"/>
      <c r="S16" s="36"/>
      <c r="T16" s="36"/>
    </row>
    <row r="17" spans="1:20" x14ac:dyDescent="0.35">
      <c r="A17" s="67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730">
        <v>0</v>
      </c>
      <c r="Q17" s="690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732"/>
      <c r="Q18" s="729"/>
      <c r="R18" s="19"/>
      <c r="S18" s="19"/>
    </row>
    <row r="19" spans="1:20" ht="26" x14ac:dyDescent="0.45">
      <c r="A19" s="1"/>
      <c r="B19" s="1642" t="s">
        <v>8</v>
      </c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731" t="s">
        <v>0</v>
      </c>
      <c r="Q20" s="731"/>
      <c r="R20" s="20"/>
      <c r="S20" s="20"/>
    </row>
    <row r="21" spans="1:20" x14ac:dyDescent="0.35">
      <c r="A21" s="3"/>
      <c r="B21" s="1345"/>
      <c r="C21" s="1374"/>
      <c r="D21" s="1546"/>
      <c r="E21" s="1552"/>
      <c r="F21" s="1502" t="s">
        <v>269</v>
      </c>
      <c r="G21" s="1503"/>
      <c r="H21" s="1508" t="s">
        <v>267</v>
      </c>
      <c r="I21" s="1509"/>
      <c r="J21" s="1525"/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04"/>
      <c r="G22" s="1505"/>
      <c r="H22" s="1510"/>
      <c r="I22" s="1511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04"/>
      <c r="G23" s="1505"/>
      <c r="H23" s="1510"/>
      <c r="I23" s="1511"/>
      <c r="J23" s="1527"/>
      <c r="K23" s="1528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04"/>
      <c r="G24" s="1505"/>
      <c r="H24" s="1510"/>
      <c r="I24" s="1511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04"/>
      <c r="G25" s="1505"/>
      <c r="H25" s="1510"/>
      <c r="I25" s="1511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04"/>
      <c r="G26" s="1505"/>
      <c r="H26" s="1510"/>
      <c r="I26" s="1511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04"/>
      <c r="G27" s="1505"/>
      <c r="H27" s="1510"/>
      <c r="I27" s="1511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04"/>
      <c r="G28" s="1505"/>
      <c r="H28" s="1510"/>
      <c r="I28" s="1511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04"/>
      <c r="G29" s="1505"/>
      <c r="H29" s="1510"/>
      <c r="I29" s="1511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04"/>
      <c r="G30" s="1505"/>
      <c r="H30" s="1510"/>
      <c r="I30" s="1511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06"/>
      <c r="G31" s="1507"/>
      <c r="H31" s="1512"/>
      <c r="I31" s="1513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F10" sqref="F10"/>
    </sheetView>
  </sheetViews>
  <sheetFormatPr defaultRowHeight="14.5" x14ac:dyDescent="0.35"/>
  <sheetData>
    <row r="1" spans="1:20" ht="25.5" x14ac:dyDescent="0.55000000000000004">
      <c r="A1" s="1623" t="s">
        <v>20</v>
      </c>
      <c r="B1" s="1624"/>
      <c r="C1" s="1624"/>
      <c r="D1" s="1624"/>
      <c r="E1" s="1624"/>
      <c r="F1" s="1624"/>
      <c r="G1" s="1624"/>
      <c r="H1" s="1624"/>
      <c r="I1" s="1624"/>
      <c r="J1" s="1624"/>
      <c r="K1" s="1624"/>
      <c r="L1" s="1624"/>
      <c r="M1" s="1624"/>
      <c r="N1" s="1624"/>
      <c r="O1" s="1624"/>
      <c r="P1" s="1624"/>
      <c r="Q1" s="640"/>
      <c r="R1" s="23"/>
      <c r="S1" s="23"/>
    </row>
    <row r="2" spans="1:20" ht="18" x14ac:dyDescent="0.4">
      <c r="A2" s="641"/>
      <c r="B2" s="1625">
        <v>43177</v>
      </c>
      <c r="C2" s="1626"/>
      <c r="D2" s="1625">
        <v>43178</v>
      </c>
      <c r="E2" s="1626"/>
      <c r="F2" s="1625">
        <v>43179</v>
      </c>
      <c r="G2" s="1626"/>
      <c r="H2" s="1625">
        <v>43180</v>
      </c>
      <c r="I2" s="1626"/>
      <c r="J2" s="1625">
        <v>43181</v>
      </c>
      <c r="K2" s="1626"/>
      <c r="L2" s="1625">
        <v>43182</v>
      </c>
      <c r="M2" s="1626"/>
      <c r="N2" s="1625">
        <v>43183</v>
      </c>
      <c r="O2" s="1626"/>
      <c r="P2" s="1625">
        <v>43184</v>
      </c>
      <c r="Q2" s="1626"/>
    </row>
    <row r="3" spans="1:20" ht="23" x14ac:dyDescent="0.5">
      <c r="A3" s="641"/>
      <c r="B3" s="1627" t="s">
        <v>0</v>
      </c>
      <c r="C3" s="1628"/>
      <c r="D3" s="1627" t="s">
        <v>1</v>
      </c>
      <c r="E3" s="1629"/>
      <c r="F3" s="1627" t="s">
        <v>2</v>
      </c>
      <c r="G3" s="1629"/>
      <c r="H3" s="1627" t="s">
        <v>3</v>
      </c>
      <c r="I3" s="1629"/>
      <c r="J3" s="1627" t="s">
        <v>4</v>
      </c>
      <c r="K3" s="1629"/>
      <c r="L3" s="1627" t="s">
        <v>5</v>
      </c>
      <c r="M3" s="1629"/>
      <c r="N3" s="1627" t="s">
        <v>6</v>
      </c>
      <c r="O3" s="1627"/>
      <c r="P3" s="751" t="s">
        <v>0</v>
      </c>
      <c r="Q3" s="643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44" t="s">
        <v>184</v>
      </c>
      <c r="B4" s="50" t="s">
        <v>23</v>
      </c>
      <c r="C4" s="51" t="s">
        <v>23</v>
      </c>
      <c r="D4" s="53">
        <v>0.36458333333333331</v>
      </c>
      <c r="E4" s="60">
        <v>0.71875</v>
      </c>
      <c r="F4" s="53">
        <v>0.36458333333333331</v>
      </c>
      <c r="G4" s="140">
        <v>0.71875</v>
      </c>
      <c r="H4" s="59" t="s">
        <v>23</v>
      </c>
      <c r="I4" s="60" t="s">
        <v>23</v>
      </c>
      <c r="J4" s="54">
        <v>0.36458333333333331</v>
      </c>
      <c r="K4" s="140">
        <v>0.70833333333333337</v>
      </c>
      <c r="L4" s="54">
        <v>0.36458333333333331</v>
      </c>
      <c r="M4" s="762">
        <v>0.80208333333333337</v>
      </c>
      <c r="N4" s="50">
        <v>0.36458333333333331</v>
      </c>
      <c r="O4" s="51">
        <v>0.71875</v>
      </c>
      <c r="P4" s="52" t="s">
        <v>23</v>
      </c>
      <c r="Q4" s="649">
        <f>(B5+D5+F5+H5+J5+L5+N5)-(0.5*R4)+(S4)+(T4)+(U4)</f>
        <v>42.25</v>
      </c>
      <c r="R4" s="36">
        <v>4</v>
      </c>
      <c r="S4" s="36"/>
      <c r="T4" s="36"/>
    </row>
    <row r="5" spans="1:20" ht="17.5" x14ac:dyDescent="0.35">
      <c r="A5" s="645" t="s">
        <v>7</v>
      </c>
      <c r="B5" s="1394" t="str">
        <f>IFERROR((((C4-B4)*24)), "0")</f>
        <v>0</v>
      </c>
      <c r="C5" s="1395"/>
      <c r="D5" s="1394">
        <f>IFERROR((((E4-D4)*24)), "0")</f>
        <v>8.5</v>
      </c>
      <c r="E5" s="1395"/>
      <c r="F5" s="1394">
        <f>IFERROR((((G4-F4)*24)), "0")</f>
        <v>8.5</v>
      </c>
      <c r="G5" s="1395"/>
      <c r="H5" s="1394" t="str">
        <f>IFERROR((((I4-H4)*24)), "0")</f>
        <v>0</v>
      </c>
      <c r="I5" s="1395"/>
      <c r="J5" s="1396">
        <f>IFERROR((((K4-J4)*24)), "0")</f>
        <v>8.2500000000000018</v>
      </c>
      <c r="K5" s="1397"/>
      <c r="L5" s="1645">
        <f>IFERROR((((M4-L4)*24)), "0")</f>
        <v>10.500000000000002</v>
      </c>
      <c r="M5" s="1646"/>
      <c r="N5" s="1394">
        <f>IFERROR((((O4-N4)*24)), "0")</f>
        <v>8.5</v>
      </c>
      <c r="O5" s="1395"/>
      <c r="P5" s="748">
        <v>0</v>
      </c>
      <c r="Q5" s="649"/>
      <c r="R5" s="33"/>
      <c r="S5" s="33"/>
      <c r="T5" s="33"/>
    </row>
    <row r="6" spans="1:20" ht="17.5" x14ac:dyDescent="0.35">
      <c r="A6" s="646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746"/>
      <c r="Q6" s="650"/>
      <c r="R6" s="34"/>
      <c r="S6" s="34"/>
      <c r="T6" s="35"/>
    </row>
    <row r="7" spans="1:20" ht="21" x14ac:dyDescent="0.35">
      <c r="A7" s="647" t="s">
        <v>185</v>
      </c>
      <c r="B7" s="50" t="s">
        <v>23</v>
      </c>
      <c r="C7" s="51" t="s">
        <v>23</v>
      </c>
      <c r="D7" s="59">
        <v>0.44791666666666669</v>
      </c>
      <c r="E7" s="763">
        <v>0.80208333333333337</v>
      </c>
      <c r="F7" s="59">
        <v>0.44791666666666669</v>
      </c>
      <c r="G7" s="119">
        <v>0.80208333333333337</v>
      </c>
      <c r="H7" s="59">
        <v>0.44791666666666669</v>
      </c>
      <c r="I7" s="119">
        <v>0.80208333333333337</v>
      </c>
      <c r="J7" s="434">
        <v>0.44791666666666669</v>
      </c>
      <c r="K7" s="141">
        <v>0.80208333333333337</v>
      </c>
      <c r="L7" s="50">
        <v>0.44791666666666669</v>
      </c>
      <c r="M7" s="109">
        <v>0.80208333333333337</v>
      </c>
      <c r="N7" s="59" t="s">
        <v>27</v>
      </c>
      <c r="O7" s="60" t="s">
        <v>23</v>
      </c>
      <c r="P7" s="82" t="s">
        <v>30</v>
      </c>
      <c r="Q7" s="649">
        <f>(B8+D8+F8+H8+J8+L8+N8)-(0.5*R7)+(S7)+(T7)+(U7)</f>
        <v>40</v>
      </c>
      <c r="R7" s="36">
        <v>5</v>
      </c>
      <c r="S7" s="36"/>
      <c r="T7" s="36"/>
    </row>
    <row r="8" spans="1:20" ht="17.5" x14ac:dyDescent="0.35">
      <c r="A8" s="648" t="s">
        <v>7</v>
      </c>
      <c r="B8" s="1394" t="str">
        <f>IFERROR((((C7-B7)*24)), "0")</f>
        <v>0</v>
      </c>
      <c r="C8" s="1395"/>
      <c r="D8" s="1398">
        <f>IFERROR((((E7-D7)*24)), "0")</f>
        <v>8.5</v>
      </c>
      <c r="E8" s="1399"/>
      <c r="F8" s="1398">
        <f>IFERROR((((G7-F7)*24)), "0")</f>
        <v>8.5</v>
      </c>
      <c r="G8" s="1399"/>
      <c r="H8" s="1398">
        <f>IFERROR((((I7-H7)*24)), "0")</f>
        <v>8.5</v>
      </c>
      <c r="I8" s="1399"/>
      <c r="J8" s="1400">
        <f>IFERROR((((K7-J7)*24)), "0")</f>
        <v>8.5</v>
      </c>
      <c r="K8" s="1401"/>
      <c r="L8" s="1398">
        <f>IFERROR((((M7-L7)*24)), "0")</f>
        <v>8.5</v>
      </c>
      <c r="M8" s="1399"/>
      <c r="N8" s="1402" t="str">
        <f>IFERROR((((O7-N7)*24)), "0")</f>
        <v>0</v>
      </c>
      <c r="O8" s="1403"/>
      <c r="P8" s="749">
        <v>0</v>
      </c>
      <c r="Q8" s="649"/>
      <c r="R8" s="37"/>
      <c r="S8" s="37"/>
      <c r="T8" s="37"/>
    </row>
    <row r="9" spans="1:20" ht="17.5" x14ac:dyDescent="0.35">
      <c r="A9" s="646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746"/>
      <c r="Q9" s="651"/>
      <c r="R9" s="38"/>
      <c r="S9" s="38"/>
      <c r="T9" s="39"/>
    </row>
    <row r="10" spans="1:20" ht="21" x14ac:dyDescent="0.35">
      <c r="A10" s="647" t="s">
        <v>26</v>
      </c>
      <c r="B10" s="59">
        <v>0.44791666666666669</v>
      </c>
      <c r="C10" s="60">
        <v>0.67708333333333337</v>
      </c>
      <c r="D10" s="59" t="s">
        <v>23</v>
      </c>
      <c r="E10" s="60" t="s">
        <v>23</v>
      </c>
      <c r="F10" s="50">
        <v>0.41666666666666669</v>
      </c>
      <c r="G10" s="109">
        <v>0.80208333333333337</v>
      </c>
      <c r="H10" s="78">
        <v>0.36458333333333331</v>
      </c>
      <c r="I10" s="51">
        <v>0.72916666666666663</v>
      </c>
      <c r="J10" s="147">
        <v>0.36458333333333331</v>
      </c>
      <c r="K10" s="63">
        <v>0.72916666666666663</v>
      </c>
      <c r="L10" s="50" t="s">
        <v>23</v>
      </c>
      <c r="M10" s="51" t="s">
        <v>23</v>
      </c>
      <c r="N10" s="50">
        <v>0.36458333333333331</v>
      </c>
      <c r="O10" s="51">
        <v>0.71875</v>
      </c>
      <c r="P10" s="52" t="s">
        <v>30</v>
      </c>
      <c r="Q10" s="649">
        <f>(B11+D11+F11+H11+J11+L11+N11)-(0.5*R10)+(S10)+(T10)+(U10)</f>
        <v>39.25</v>
      </c>
      <c r="R10" s="36">
        <v>3</v>
      </c>
      <c r="S10" s="36"/>
      <c r="T10" s="36"/>
    </row>
    <row r="11" spans="1:20" ht="17.5" x14ac:dyDescent="0.35">
      <c r="A11" s="648" t="s">
        <v>7</v>
      </c>
      <c r="B11" s="1402">
        <f>IFERROR((((C10-B10)*24)), "0")</f>
        <v>5.5</v>
      </c>
      <c r="C11" s="1403"/>
      <c r="D11" s="1402" t="str">
        <f>IFERROR((((E10-D10)*24)), "0")</f>
        <v>0</v>
      </c>
      <c r="E11" s="1403"/>
      <c r="F11" s="1402">
        <f>IFERROR((((G10-F10)*24)), "0")</f>
        <v>9.25</v>
      </c>
      <c r="G11" s="1403"/>
      <c r="H11" s="1402">
        <f>IFERROR((((I10-H10)*24)), "0")</f>
        <v>8.75</v>
      </c>
      <c r="I11" s="1403"/>
      <c r="J11" s="1405">
        <f>IFERROR((((K10-J10)*24)), "0")</f>
        <v>8.75</v>
      </c>
      <c r="K11" s="1406"/>
      <c r="L11" s="1402" t="str">
        <f>IFERROR((((M10-L10)*24)), "0")</f>
        <v>0</v>
      </c>
      <c r="M11" s="1403"/>
      <c r="N11" s="1402">
        <f>IFERROR((((O10-N10)*24)), "0")</f>
        <v>8.5</v>
      </c>
      <c r="O11" s="1403"/>
      <c r="P11" s="747">
        <v>0</v>
      </c>
      <c r="Q11" s="649"/>
      <c r="R11" s="37"/>
      <c r="S11" s="37"/>
      <c r="T11" s="37"/>
    </row>
    <row r="12" spans="1:20" ht="17.5" x14ac:dyDescent="0.35">
      <c r="A12" s="646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745"/>
      <c r="Q12" s="651"/>
      <c r="R12" s="38"/>
      <c r="S12" s="38"/>
      <c r="T12" s="39"/>
    </row>
    <row r="13" spans="1:20" ht="17.5" x14ac:dyDescent="0.35">
      <c r="A13" s="647" t="s">
        <v>247</v>
      </c>
      <c r="B13" s="50">
        <v>0.44791666666666669</v>
      </c>
      <c r="C13" s="51">
        <v>0.67708333333333337</v>
      </c>
      <c r="D13" s="53">
        <v>0.36458333333333331</v>
      </c>
      <c r="E13" s="763">
        <v>0.80208333333333337</v>
      </c>
      <c r="F13" s="50" t="s">
        <v>23</v>
      </c>
      <c r="G13" s="51" t="s">
        <v>23</v>
      </c>
      <c r="H13" s="78">
        <v>0.36458333333333331</v>
      </c>
      <c r="I13" s="109">
        <v>0.80208333333333337</v>
      </c>
      <c r="J13" s="62">
        <v>0.51041666666666663</v>
      </c>
      <c r="K13" s="141">
        <v>0.80208333333333337</v>
      </c>
      <c r="L13" s="50">
        <v>0.44791666666666669</v>
      </c>
      <c r="M13" s="109">
        <v>0.80208333333333337</v>
      </c>
      <c r="N13" s="50" t="s">
        <v>23</v>
      </c>
      <c r="O13" s="51" t="s">
        <v>23</v>
      </c>
      <c r="P13" s="52" t="s">
        <v>23</v>
      </c>
      <c r="Q13" s="649">
        <f>(B14+D14+F14+H14+J14+L14+N14)-(0.5*R13)+(S13)+(T13)+(U13)</f>
        <v>40</v>
      </c>
      <c r="R13" s="36">
        <v>4</v>
      </c>
      <c r="S13" s="36"/>
      <c r="T13" s="36"/>
    </row>
    <row r="14" spans="1:20" x14ac:dyDescent="0.35">
      <c r="A14" s="648" t="s">
        <v>7</v>
      </c>
      <c r="B14" s="1402">
        <f>IFERROR((((C13-B13)*24)), "0")</f>
        <v>5.5</v>
      </c>
      <c r="C14" s="1403"/>
      <c r="D14" s="1647">
        <v>10.5</v>
      </c>
      <c r="E14" s="1648"/>
      <c r="F14" s="1402" t="str">
        <f>IFERROR((((G13-F13)*24)), "0")</f>
        <v>0</v>
      </c>
      <c r="G14" s="1403"/>
      <c r="H14" s="1647">
        <f>IFERROR((((I13-H13)*24)), "0")</f>
        <v>10.500000000000002</v>
      </c>
      <c r="I14" s="1648"/>
      <c r="J14" s="1402">
        <f>IFERROR((((K13-J13)*24)), "0")</f>
        <v>7.0000000000000018</v>
      </c>
      <c r="K14" s="1403"/>
      <c r="L14" s="1402">
        <f>IFERROR((((M13-L13)*24)), "0")</f>
        <v>8.5</v>
      </c>
      <c r="M14" s="1403"/>
      <c r="N14" s="1402" t="str">
        <f>IFERROR((((O13-N13)*24)), "0")</f>
        <v>0</v>
      </c>
      <c r="O14" s="1403"/>
      <c r="P14" s="65"/>
      <c r="Q14" s="652"/>
      <c r="R14" s="37"/>
      <c r="S14" s="37"/>
      <c r="T14" s="37"/>
    </row>
    <row r="15" spans="1:20" x14ac:dyDescent="0.35">
      <c r="A15" s="646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737"/>
      <c r="Q15" s="650"/>
      <c r="R15" s="40"/>
      <c r="S15" s="40"/>
      <c r="T15" s="39"/>
    </row>
    <row r="16" spans="1:20" ht="17.5" x14ac:dyDescent="0.35">
      <c r="A16" s="647" t="s">
        <v>186</v>
      </c>
      <c r="B16" s="94"/>
      <c r="C16" s="95"/>
      <c r="D16" s="50"/>
      <c r="E16" s="51"/>
      <c r="F16" s="50"/>
      <c r="G16" s="51"/>
      <c r="H16" s="50"/>
      <c r="I16" s="51"/>
      <c r="J16" s="50"/>
      <c r="K16" s="51"/>
      <c r="L16" s="50"/>
      <c r="M16" s="51"/>
      <c r="N16" s="94"/>
      <c r="O16" s="95"/>
      <c r="P16" s="126"/>
      <c r="Q16" s="649">
        <f>(B17+D17+F17+H17+J17+L17+N17)-(0.5*R16)+(S16)+(T16)+(U16)</f>
        <v>0</v>
      </c>
      <c r="R16" s="36"/>
      <c r="S16" s="36"/>
      <c r="T16" s="36"/>
    </row>
    <row r="17" spans="1:20" x14ac:dyDescent="0.35">
      <c r="A17" s="29" t="s">
        <v>7</v>
      </c>
      <c r="B17" s="1343">
        <f>IFERROR((((C16-B16)*24)), "0")</f>
        <v>0</v>
      </c>
      <c r="C17" s="1344"/>
      <c r="D17" s="1343">
        <f>IFERROR((((E16-D16)*24)), "0")</f>
        <v>0</v>
      </c>
      <c r="E17" s="1344"/>
      <c r="F17" s="1343">
        <f>IFERROR((((G16-F16)*24)), "0")</f>
        <v>0</v>
      </c>
      <c r="G17" s="1344"/>
      <c r="H17" s="1343">
        <f>IFERROR((((I16-H16)*24)), "0")</f>
        <v>0</v>
      </c>
      <c r="I17" s="1344"/>
      <c r="J17" s="1343">
        <f>IFERROR((((K16-J16)*24)), "0")</f>
        <v>0</v>
      </c>
      <c r="K17" s="1344"/>
      <c r="L17" s="1343">
        <f>IFERROR((((M16-L16)*24)), "0")</f>
        <v>0</v>
      </c>
      <c r="M17" s="1344"/>
      <c r="N17" s="1343">
        <f>IFERROR((((O16-N16)*24)), "0")</f>
        <v>0</v>
      </c>
      <c r="O17" s="1344"/>
      <c r="P17" s="739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741"/>
      <c r="Q18" s="738"/>
      <c r="R18" s="19"/>
      <c r="S18" s="19"/>
    </row>
    <row r="19" spans="1:20" ht="26" x14ac:dyDescent="0.45">
      <c r="A19" s="1"/>
      <c r="B19" s="1630" t="s">
        <v>8</v>
      </c>
      <c r="C19" s="1631"/>
      <c r="D19" s="1631"/>
      <c r="E19" s="1631"/>
      <c r="F19" s="1631"/>
      <c r="G19" s="1631"/>
      <c r="H19" s="1631"/>
      <c r="I19" s="1631"/>
      <c r="J19" s="1631"/>
      <c r="K19" s="1631"/>
      <c r="L19" s="1631"/>
      <c r="M19" s="1631"/>
      <c r="N19" s="1631"/>
      <c r="O19" s="1631"/>
      <c r="P19" s="1631"/>
      <c r="Q19" s="1632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740" t="s">
        <v>0</v>
      </c>
      <c r="Q20" s="740"/>
      <c r="R20" s="20"/>
      <c r="S20" s="20"/>
    </row>
    <row r="21" spans="1:20" x14ac:dyDescent="0.35">
      <c r="A21" s="3"/>
      <c r="B21" s="1345"/>
      <c r="C21" s="1374"/>
      <c r="D21" s="1546"/>
      <c r="E21" s="1552"/>
      <c r="F21" s="1502" t="s">
        <v>275</v>
      </c>
      <c r="G21" s="1503"/>
      <c r="H21" s="1525"/>
      <c r="I21" s="1526"/>
      <c r="J21" s="1508" t="s">
        <v>244</v>
      </c>
      <c r="K21" s="1509"/>
      <c r="L21" s="1508" t="s">
        <v>275</v>
      </c>
      <c r="M21" s="1562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04"/>
      <c r="G22" s="1505"/>
      <c r="H22" s="1527"/>
      <c r="I22" s="1528"/>
      <c r="J22" s="1510"/>
      <c r="K22" s="1511"/>
      <c r="L22" s="1563"/>
      <c r="M22" s="1564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04"/>
      <c r="G23" s="1505"/>
      <c r="H23" s="1527"/>
      <c r="I23" s="1528"/>
      <c r="J23" s="1510"/>
      <c r="K23" s="1511"/>
      <c r="L23" s="1563"/>
      <c r="M23" s="1564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04"/>
      <c r="G24" s="1505"/>
      <c r="H24" s="1527"/>
      <c r="I24" s="1528"/>
      <c r="J24" s="1510"/>
      <c r="K24" s="1511"/>
      <c r="L24" s="1563"/>
      <c r="M24" s="1564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04"/>
      <c r="G25" s="1505"/>
      <c r="H25" s="1527"/>
      <c r="I25" s="1528"/>
      <c r="J25" s="1510"/>
      <c r="K25" s="1511"/>
      <c r="L25" s="1563"/>
      <c r="M25" s="1564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04"/>
      <c r="G26" s="1505"/>
      <c r="H26" s="1527"/>
      <c r="I26" s="1528"/>
      <c r="J26" s="1510"/>
      <c r="K26" s="1511"/>
      <c r="L26" s="1563"/>
      <c r="M26" s="1564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04"/>
      <c r="G27" s="1505"/>
      <c r="H27" s="1527"/>
      <c r="I27" s="1528"/>
      <c r="J27" s="1510"/>
      <c r="K27" s="1511"/>
      <c r="L27" s="1563"/>
      <c r="M27" s="1564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04"/>
      <c r="G28" s="1505"/>
      <c r="H28" s="1527"/>
      <c r="I28" s="1528"/>
      <c r="J28" s="1510"/>
      <c r="K28" s="1511"/>
      <c r="L28" s="1563"/>
      <c r="M28" s="1564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04"/>
      <c r="G29" s="1505"/>
      <c r="H29" s="1527"/>
      <c r="I29" s="1528"/>
      <c r="J29" s="1510"/>
      <c r="K29" s="1511"/>
      <c r="L29" s="1563"/>
      <c r="M29" s="1564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04"/>
      <c r="G30" s="1505"/>
      <c r="H30" s="1527"/>
      <c r="I30" s="1528"/>
      <c r="J30" s="1510"/>
      <c r="K30" s="1511"/>
      <c r="L30" s="1563"/>
      <c r="M30" s="1564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06"/>
      <c r="G31" s="1507"/>
      <c r="H31" s="1529"/>
      <c r="I31" s="1530"/>
      <c r="J31" s="1512"/>
      <c r="K31" s="1513"/>
      <c r="L31" s="1565"/>
      <c r="M31" s="1566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2" workbookViewId="0">
      <selection activeCell="N4" sqref="N4"/>
    </sheetView>
  </sheetViews>
  <sheetFormatPr defaultRowHeight="14.5" x14ac:dyDescent="0.35"/>
  <sheetData>
    <row r="1" spans="1:20" ht="25.5" x14ac:dyDescent="0.55000000000000004">
      <c r="A1" s="1607" t="s">
        <v>20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610"/>
      <c r="R1" s="23"/>
      <c r="S1" s="23"/>
    </row>
    <row r="2" spans="1:20" ht="18" x14ac:dyDescent="0.4">
      <c r="A2" s="611"/>
      <c r="B2" s="1609">
        <v>43184</v>
      </c>
      <c r="C2" s="1610"/>
      <c r="D2" s="1609">
        <v>43185</v>
      </c>
      <c r="E2" s="1610"/>
      <c r="F2" s="1609">
        <v>43186</v>
      </c>
      <c r="G2" s="1610"/>
      <c r="H2" s="1609">
        <v>43187</v>
      </c>
      <c r="I2" s="1610"/>
      <c r="J2" s="1609">
        <v>43188</v>
      </c>
      <c r="K2" s="1610"/>
      <c r="L2" s="1609">
        <v>43189</v>
      </c>
      <c r="M2" s="1610"/>
      <c r="N2" s="1609">
        <v>43190</v>
      </c>
      <c r="O2" s="1610"/>
      <c r="P2" s="1609">
        <v>43191</v>
      </c>
      <c r="Q2" s="1610"/>
    </row>
    <row r="3" spans="1:20" ht="23" x14ac:dyDescent="0.5">
      <c r="A3" s="611"/>
      <c r="B3" s="1611" t="s">
        <v>0</v>
      </c>
      <c r="C3" s="1612"/>
      <c r="D3" s="1611" t="s">
        <v>1</v>
      </c>
      <c r="E3" s="1613"/>
      <c r="F3" s="1611" t="s">
        <v>2</v>
      </c>
      <c r="G3" s="1613"/>
      <c r="H3" s="1611" t="s">
        <v>3</v>
      </c>
      <c r="I3" s="1613"/>
      <c r="J3" s="1611" t="s">
        <v>4</v>
      </c>
      <c r="K3" s="1613"/>
      <c r="L3" s="1611" t="s">
        <v>5</v>
      </c>
      <c r="M3" s="1613"/>
      <c r="N3" s="1611" t="s">
        <v>6</v>
      </c>
      <c r="O3" s="1611"/>
      <c r="P3" s="750" t="s">
        <v>0</v>
      </c>
      <c r="Q3" s="613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614" t="s">
        <v>184</v>
      </c>
      <c r="B4" s="50" t="s">
        <v>23</v>
      </c>
      <c r="C4" s="51" t="s">
        <v>23</v>
      </c>
      <c r="D4" s="764">
        <v>0.36458333333333331</v>
      </c>
      <c r="E4" s="60">
        <v>0.75</v>
      </c>
      <c r="F4" s="764">
        <v>0.36458333333333331</v>
      </c>
      <c r="G4" s="60">
        <v>0.6875</v>
      </c>
      <c r="H4" s="53">
        <v>0.35416666666666669</v>
      </c>
      <c r="I4" s="60">
        <v>0.52083333333333337</v>
      </c>
      <c r="J4" s="764">
        <v>0.35416666666666669</v>
      </c>
      <c r="K4" s="60">
        <v>0.6875</v>
      </c>
      <c r="L4" s="764">
        <v>0.36458333333333331</v>
      </c>
      <c r="M4" s="765">
        <v>0.80208333333333337</v>
      </c>
      <c r="N4" s="50">
        <v>0.5625</v>
      </c>
      <c r="O4" s="51">
        <v>0.66666666666666663</v>
      </c>
      <c r="P4" s="52" t="s">
        <v>23</v>
      </c>
      <c r="Q4" s="619">
        <f>(B5+D5+F5+H5+J5+L5+N5)-(0.5*R4)+(S4)+(T4)+(U4)</f>
        <v>40</v>
      </c>
      <c r="R4" s="36">
        <v>4</v>
      </c>
      <c r="S4" s="36"/>
      <c r="T4" s="36"/>
    </row>
    <row r="5" spans="1:20" ht="17.5" x14ac:dyDescent="0.35">
      <c r="A5" s="615" t="s">
        <v>7</v>
      </c>
      <c r="B5" s="1394" t="str">
        <f>IFERROR((((C4-B4)*24)), "0")</f>
        <v>0</v>
      </c>
      <c r="C5" s="1395"/>
      <c r="D5" s="1394">
        <f>IFERROR((((E4-D4)*24)), "0")</f>
        <v>9.25</v>
      </c>
      <c r="E5" s="1395"/>
      <c r="F5" s="1394">
        <f>IFERROR((((G4-F4)*24)), "0")</f>
        <v>7.75</v>
      </c>
      <c r="G5" s="1395"/>
      <c r="H5" s="1394">
        <f>IFERROR((((I4-H4)*24)), "0")</f>
        <v>4</v>
      </c>
      <c r="I5" s="1395"/>
      <c r="J5" s="1394">
        <f>IFERROR((((K4-J4)*24)), "0")</f>
        <v>8</v>
      </c>
      <c r="K5" s="1395"/>
      <c r="L5" s="1394">
        <f>IFERROR((((M4-L4)*24)), "0")</f>
        <v>10.500000000000002</v>
      </c>
      <c r="M5" s="1395"/>
      <c r="N5" s="1394">
        <f>IFERROR((((O4-N4)*24)), "0")</f>
        <v>2.4999999999999991</v>
      </c>
      <c r="O5" s="1395"/>
      <c r="P5" s="748">
        <v>0</v>
      </c>
      <c r="Q5" s="619"/>
      <c r="R5" s="33">
        <v>0</v>
      </c>
      <c r="S5" s="33"/>
      <c r="T5" s="33"/>
    </row>
    <row r="6" spans="1:20" ht="17.5" x14ac:dyDescent="0.35">
      <c r="A6" s="616"/>
      <c r="B6" s="1404"/>
      <c r="C6" s="1404"/>
      <c r="D6" s="1404"/>
      <c r="E6" s="1404"/>
      <c r="F6" s="752"/>
      <c r="G6" s="752"/>
      <c r="H6" s="1404"/>
      <c r="I6" s="1404"/>
      <c r="J6" s="1404"/>
      <c r="K6" s="1404"/>
      <c r="L6" s="1404"/>
      <c r="M6" s="1404"/>
      <c r="N6" s="1404"/>
      <c r="O6" s="1404"/>
      <c r="P6" s="746"/>
      <c r="Q6" s="620"/>
      <c r="R6" s="34"/>
      <c r="S6" s="34"/>
      <c r="T6" s="35"/>
    </row>
    <row r="7" spans="1:20" ht="17.5" x14ac:dyDescent="0.35">
      <c r="A7" s="617" t="s">
        <v>185</v>
      </c>
      <c r="B7" s="50">
        <v>0.44791666666666669</v>
      </c>
      <c r="C7" s="51">
        <v>0.67708333333333337</v>
      </c>
      <c r="D7" s="764">
        <v>0.36458333333333331</v>
      </c>
      <c r="E7" s="765">
        <v>0.80208333333333337</v>
      </c>
      <c r="F7" s="764">
        <v>0.36458333333333331</v>
      </c>
      <c r="G7" s="765">
        <v>0.80208333333333337</v>
      </c>
      <c r="H7" s="764">
        <v>0.36458333333333331</v>
      </c>
      <c r="I7" s="765">
        <v>0.80208333333333337</v>
      </c>
      <c r="J7" s="764">
        <v>0.36458333333333331</v>
      </c>
      <c r="K7" s="51">
        <v>0.54166666666666663</v>
      </c>
      <c r="L7" s="50" t="s">
        <v>27</v>
      </c>
      <c r="M7" s="51" t="s">
        <v>23</v>
      </c>
      <c r="N7" s="59" t="s">
        <v>27</v>
      </c>
      <c r="O7" s="60" t="s">
        <v>23</v>
      </c>
      <c r="P7" s="82" t="s">
        <v>23</v>
      </c>
      <c r="Q7" s="766">
        <f>(B8+D8+F8+H8+J8+L8+N8)-(0.5*R7)+(S7)+(T7)+(U7)</f>
        <v>39.75</v>
      </c>
      <c r="R7" s="36">
        <v>3</v>
      </c>
      <c r="S7" s="36"/>
      <c r="T7" s="36"/>
    </row>
    <row r="8" spans="1:20" ht="17.5" x14ac:dyDescent="0.35">
      <c r="A8" s="618" t="s">
        <v>7</v>
      </c>
      <c r="B8" s="1394">
        <f>IFERROR((((C7-B7)*24)), "0")</f>
        <v>5.5</v>
      </c>
      <c r="C8" s="1395"/>
      <c r="D8" s="1398">
        <f>IFERROR((((E7-D7)*24)), "0")</f>
        <v>10.500000000000002</v>
      </c>
      <c r="E8" s="1399"/>
      <c r="F8" s="1398">
        <f>IFERROR((((G7-F7)*24)), "0")</f>
        <v>10.500000000000002</v>
      </c>
      <c r="G8" s="1399"/>
      <c r="H8" s="1398">
        <f>IFERROR((((I7-H7)*24)), "0")</f>
        <v>10.500000000000002</v>
      </c>
      <c r="I8" s="1399"/>
      <c r="J8" s="1398">
        <f>IFERROR((((K7-J7)*24)), "0")</f>
        <v>4.25</v>
      </c>
      <c r="K8" s="1399"/>
      <c r="L8" s="1398" t="str">
        <f>IFERROR((((M7-L7)*24)), "0")</f>
        <v>0</v>
      </c>
      <c r="M8" s="1399"/>
      <c r="N8" s="1402" t="str">
        <f>IFERROR((((O7-N7)*24)), "0")</f>
        <v>0</v>
      </c>
      <c r="O8" s="1403"/>
      <c r="P8" s="749">
        <v>0</v>
      </c>
      <c r="Q8" s="766"/>
      <c r="R8" s="37"/>
      <c r="S8" s="37"/>
      <c r="T8" s="37"/>
    </row>
    <row r="9" spans="1:20" ht="17.5" x14ac:dyDescent="0.35">
      <c r="A9" s="616"/>
      <c r="B9" s="1404"/>
      <c r="C9" s="1404"/>
      <c r="D9" s="1407"/>
      <c r="E9" s="1407"/>
      <c r="F9" s="1411"/>
      <c r="G9" s="1407"/>
      <c r="H9" s="752"/>
      <c r="I9" s="752"/>
      <c r="J9" s="1407"/>
      <c r="K9" s="1407"/>
      <c r="L9" s="1407"/>
      <c r="M9" s="1407"/>
      <c r="N9" s="1404"/>
      <c r="O9" s="1404"/>
      <c r="P9" s="746"/>
      <c r="Q9" s="621"/>
      <c r="R9" s="38"/>
      <c r="S9" s="38"/>
      <c r="T9" s="39"/>
    </row>
    <row r="10" spans="1:20" ht="17.5" x14ac:dyDescent="0.35">
      <c r="A10" s="617" t="s">
        <v>26</v>
      </c>
      <c r="B10" s="59">
        <v>0.44791666666666669</v>
      </c>
      <c r="C10" s="60">
        <v>0.67708333333333337</v>
      </c>
      <c r="D10" s="59" t="s">
        <v>23</v>
      </c>
      <c r="E10" s="60" t="s">
        <v>23</v>
      </c>
      <c r="F10" s="50">
        <v>0.46875</v>
      </c>
      <c r="G10" s="767">
        <v>0.80208333333333337</v>
      </c>
      <c r="H10" s="50">
        <v>0.53125</v>
      </c>
      <c r="I10" s="51">
        <v>0.71875</v>
      </c>
      <c r="J10" s="50">
        <v>0.51041666666666663</v>
      </c>
      <c r="K10" s="767">
        <v>0.80208333333333337</v>
      </c>
      <c r="L10" s="768">
        <v>0.36458333333333331</v>
      </c>
      <c r="M10" s="51">
        <v>0.71875</v>
      </c>
      <c r="N10" s="50">
        <v>0.36458333333333331</v>
      </c>
      <c r="O10" s="51">
        <v>0.71875</v>
      </c>
      <c r="P10" s="52" t="s">
        <v>23</v>
      </c>
      <c r="Q10" s="619">
        <f>(B11+D11+F11+H11+J11+L11+N11)-(0.5*R10)+(S10)+(T10)+(U10)</f>
        <v>40</v>
      </c>
      <c r="R10" s="36">
        <v>4</v>
      </c>
      <c r="S10" s="36"/>
      <c r="T10" s="36"/>
    </row>
    <row r="11" spans="1:20" ht="17.5" x14ac:dyDescent="0.35">
      <c r="A11" s="618" t="s">
        <v>7</v>
      </c>
      <c r="B11" s="1402">
        <f>IFERROR((((C10-B10)*24)), "0")</f>
        <v>5.5</v>
      </c>
      <c r="C11" s="1403"/>
      <c r="D11" s="1402" t="str">
        <f>IFERROR((((E10-D10)*24)), "0")</f>
        <v>0</v>
      </c>
      <c r="E11" s="1403"/>
      <c r="F11" s="1402">
        <f>IFERROR((((G10-F10)*24)), "0")</f>
        <v>8</v>
      </c>
      <c r="G11" s="1403"/>
      <c r="H11" s="1402">
        <f>IFERROR((((I10-H10)*24)), "0")</f>
        <v>4.5</v>
      </c>
      <c r="I11" s="1403"/>
      <c r="J11" s="1402">
        <f>IFERROR((((K10-J10)*24)), "0")</f>
        <v>7.0000000000000018</v>
      </c>
      <c r="K11" s="1403"/>
      <c r="L11" s="1402">
        <f>IFERROR((((M10-L10)*24)), "0")</f>
        <v>8.5</v>
      </c>
      <c r="M11" s="1403"/>
      <c r="N11" s="1402">
        <f>IFERROR((((O10-N10)*24)), "0")</f>
        <v>8.5</v>
      </c>
      <c r="O11" s="1403"/>
      <c r="P11" s="747">
        <v>0</v>
      </c>
      <c r="Q11" s="619"/>
      <c r="R11" s="37">
        <v>0</v>
      </c>
      <c r="S11" s="37"/>
      <c r="T11" s="37"/>
    </row>
    <row r="12" spans="1:20" ht="17.5" x14ac:dyDescent="0.35">
      <c r="A12" s="616"/>
      <c r="B12" s="1407"/>
      <c r="C12" s="1407"/>
      <c r="D12" s="1407"/>
      <c r="E12" s="1407"/>
      <c r="F12" s="1407"/>
      <c r="G12" s="1407"/>
      <c r="H12" s="1407"/>
      <c r="I12" s="1407"/>
      <c r="J12" s="1407"/>
      <c r="K12" s="1407"/>
      <c r="L12" s="1407"/>
      <c r="M12" s="1407"/>
      <c r="N12" s="1407"/>
      <c r="O12" s="1407"/>
      <c r="P12" s="745"/>
      <c r="Q12" s="621"/>
      <c r="R12" s="38"/>
      <c r="S12" s="38"/>
      <c r="T12" s="39"/>
    </row>
    <row r="13" spans="1:20" ht="17.5" x14ac:dyDescent="0.35">
      <c r="A13" s="617" t="s">
        <v>247</v>
      </c>
      <c r="B13" s="50" t="s">
        <v>23</v>
      </c>
      <c r="C13" s="51" t="s">
        <v>23</v>
      </c>
      <c r="D13" s="59">
        <v>0.46875</v>
      </c>
      <c r="E13" s="765">
        <v>0.80208333333333337</v>
      </c>
      <c r="F13" s="50" t="s">
        <v>23</v>
      </c>
      <c r="G13" s="51" t="s">
        <v>23</v>
      </c>
      <c r="H13" s="768">
        <v>0.36458333333333331</v>
      </c>
      <c r="I13" s="767">
        <v>0.80208333333333337</v>
      </c>
      <c r="J13" s="50">
        <v>0.5</v>
      </c>
      <c r="K13" s="767">
        <v>0.80208333333333337</v>
      </c>
      <c r="L13" s="50">
        <v>0.46875</v>
      </c>
      <c r="M13" s="767">
        <v>0.80208333333333337</v>
      </c>
      <c r="N13" s="50">
        <v>0.36458333333333331</v>
      </c>
      <c r="O13" s="51">
        <v>0.71875</v>
      </c>
      <c r="P13" s="52" t="s">
        <v>23</v>
      </c>
      <c r="Q13" s="619">
        <v>40</v>
      </c>
      <c r="R13" s="36">
        <v>4</v>
      </c>
      <c r="S13" s="36">
        <v>0</v>
      </c>
      <c r="T13" s="36">
        <v>8</v>
      </c>
    </row>
    <row r="14" spans="1:20" x14ac:dyDescent="0.35">
      <c r="A14" s="618" t="s">
        <v>7</v>
      </c>
      <c r="B14" s="1402" t="str">
        <f>IFERROR((((C13-B13)*24)), "0")</f>
        <v>0</v>
      </c>
      <c r="C14" s="1403"/>
      <c r="D14" s="1402">
        <v>8</v>
      </c>
      <c r="E14" s="1403"/>
      <c r="F14" s="1402" t="str">
        <f>IFERROR((((G13-F13)*24)), "0")</f>
        <v>0</v>
      </c>
      <c r="G14" s="1403"/>
      <c r="H14" s="1402">
        <f>IFERROR((((I13-H13)*24)), "0")</f>
        <v>10.500000000000002</v>
      </c>
      <c r="I14" s="1403"/>
      <c r="J14" s="1402">
        <v>7.25</v>
      </c>
      <c r="K14" s="1403"/>
      <c r="L14" s="1402">
        <f>IFERROR((((M13-L13)*24)), "0")</f>
        <v>8</v>
      </c>
      <c r="M14" s="1403"/>
      <c r="N14" s="1402">
        <f>IFERROR((((O13-N13)*24)), "0")</f>
        <v>8.5</v>
      </c>
      <c r="O14" s="1403"/>
      <c r="P14" s="65"/>
      <c r="Q14" s="622"/>
      <c r="R14" s="37"/>
      <c r="S14" s="37"/>
      <c r="T14" s="37"/>
    </row>
    <row r="15" spans="1:20" x14ac:dyDescent="0.35">
      <c r="A15" s="616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649"/>
      <c r="M15" s="1649"/>
      <c r="N15" s="1407"/>
      <c r="O15" s="1407"/>
      <c r="P15" s="745"/>
      <c r="Q15" s="620"/>
      <c r="R15" s="40"/>
      <c r="S15" s="40"/>
      <c r="T15" s="39"/>
    </row>
    <row r="16" spans="1:20" ht="17.5" x14ac:dyDescent="0.35">
      <c r="A16" s="617" t="s">
        <v>271</v>
      </c>
      <c r="B16" s="50"/>
      <c r="C16" s="51"/>
      <c r="D16" s="50">
        <v>0.375</v>
      </c>
      <c r="E16" s="51">
        <v>0.70833333333333337</v>
      </c>
      <c r="F16" s="50">
        <v>0.35416666666666669</v>
      </c>
      <c r="G16" s="51">
        <v>0.70833333333333337</v>
      </c>
      <c r="H16" s="50">
        <v>0.35416666666666669</v>
      </c>
      <c r="I16" s="51">
        <v>0.70833333333333337</v>
      </c>
      <c r="J16" s="50">
        <v>0.35416666666666669</v>
      </c>
      <c r="K16" s="51">
        <v>0.70833333333333337</v>
      </c>
      <c r="L16" s="50">
        <v>0.375</v>
      </c>
      <c r="M16" s="51">
        <v>0.70833333333333337</v>
      </c>
      <c r="N16" s="50"/>
      <c r="O16" s="51"/>
      <c r="P16" s="52"/>
      <c r="Q16" s="619">
        <f>(B17+D17+F17+H17+J17+L17+N17)-(0.5*R16)+(S16)+(T16)+(U16)</f>
        <v>37</v>
      </c>
      <c r="R16" s="36">
        <v>9</v>
      </c>
      <c r="S16" s="36"/>
      <c r="T16" s="36"/>
    </row>
    <row r="17" spans="1:20" x14ac:dyDescent="0.35">
      <c r="A17" s="29" t="s">
        <v>7</v>
      </c>
      <c r="B17" s="1650">
        <f>IFERROR((((C16-B16)*24)), "0")</f>
        <v>0</v>
      </c>
      <c r="C17" s="1651"/>
      <c r="D17" s="1650">
        <f>IFERROR((((E16-D16)*24)), "0")</f>
        <v>8</v>
      </c>
      <c r="E17" s="1651"/>
      <c r="F17" s="1650">
        <f>IFERROR((((G16-F16)*24)), "0")</f>
        <v>8.5</v>
      </c>
      <c r="G17" s="1651"/>
      <c r="H17" s="1650">
        <f>IFERROR((((I16-H16)*24)), "0")</f>
        <v>8.5</v>
      </c>
      <c r="I17" s="1651"/>
      <c r="J17" s="1650">
        <f>IFERROR((((K16-J16)*24)), "0")</f>
        <v>8.5</v>
      </c>
      <c r="K17" s="1651"/>
      <c r="L17" s="1650">
        <f>IFERROR((((M16-L16)*24)), "0")</f>
        <v>8</v>
      </c>
      <c r="M17" s="1651"/>
      <c r="N17" s="1650">
        <f>IFERROR((((O16-N16)*24)), "0")</f>
        <v>0</v>
      </c>
      <c r="O17" s="1651"/>
      <c r="P17" s="769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741"/>
      <c r="Q18" s="738"/>
      <c r="R18" s="19"/>
      <c r="S18" s="19"/>
    </row>
    <row r="19" spans="1:20" ht="26" x14ac:dyDescent="0.45">
      <c r="A19" s="1"/>
      <c r="B19" s="1614" t="s">
        <v>8</v>
      </c>
      <c r="C19" s="1615"/>
      <c r="D19" s="1615"/>
      <c r="E19" s="1615"/>
      <c r="F19" s="1615"/>
      <c r="G19" s="1615"/>
      <c r="H19" s="1615"/>
      <c r="I19" s="1615"/>
      <c r="J19" s="1615"/>
      <c r="K19" s="1615"/>
      <c r="L19" s="1615"/>
      <c r="M19" s="1615"/>
      <c r="N19" s="1615"/>
      <c r="O19" s="1615"/>
      <c r="P19" s="1615"/>
      <c r="Q19" s="161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740" t="s">
        <v>0</v>
      </c>
      <c r="Q20" s="740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08" t="s">
        <v>276</v>
      </c>
      <c r="I21" s="1509"/>
      <c r="J21" s="1508"/>
      <c r="K21" s="1509"/>
      <c r="L21" s="1525" t="s">
        <v>279</v>
      </c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10"/>
      <c r="I22" s="1511"/>
      <c r="J22" s="1510"/>
      <c r="K22" s="1511"/>
      <c r="L22" s="1568"/>
      <c r="M22" s="1569"/>
      <c r="N22" s="1363"/>
      <c r="O22" s="1364"/>
      <c r="P22" s="48" t="s">
        <v>278</v>
      </c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10"/>
      <c r="I23" s="1511"/>
      <c r="J23" s="1510"/>
      <c r="K23" s="1511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P16" sqref="P16"/>
    </sheetView>
  </sheetViews>
  <sheetFormatPr defaultRowHeight="14.5" x14ac:dyDescent="0.35"/>
  <cols>
    <col min="1" max="1" width="9.1796875" style="779"/>
  </cols>
  <sheetData>
    <row r="1" spans="1:20" ht="25.5" x14ac:dyDescent="0.55000000000000004">
      <c r="A1" s="1652" t="s">
        <v>20</v>
      </c>
      <c r="B1" s="1653"/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  <c r="Q1" s="780"/>
      <c r="R1" s="23"/>
      <c r="S1" s="23"/>
    </row>
    <row r="2" spans="1:20" ht="18" x14ac:dyDescent="0.4">
      <c r="A2" s="770"/>
      <c r="B2" s="1654">
        <v>43191</v>
      </c>
      <c r="C2" s="1655"/>
      <c r="D2" s="1654">
        <v>43192</v>
      </c>
      <c r="E2" s="1655"/>
      <c r="F2" s="1654">
        <v>43193</v>
      </c>
      <c r="G2" s="1655"/>
      <c r="H2" s="1654">
        <v>43194</v>
      </c>
      <c r="I2" s="1655"/>
      <c r="J2" s="1654">
        <v>43195</v>
      </c>
      <c r="K2" s="1655"/>
      <c r="L2" s="1654">
        <v>43196</v>
      </c>
      <c r="M2" s="1655"/>
      <c r="N2" s="1654">
        <v>43197</v>
      </c>
      <c r="O2" s="1655"/>
      <c r="P2" s="1654">
        <v>43198</v>
      </c>
      <c r="Q2" s="1655"/>
    </row>
    <row r="3" spans="1:20" ht="23" x14ac:dyDescent="0.5">
      <c r="A3" s="770"/>
      <c r="B3" s="1656" t="s">
        <v>0</v>
      </c>
      <c r="C3" s="1657"/>
      <c r="D3" s="1656" t="s">
        <v>1</v>
      </c>
      <c r="E3" s="1658"/>
      <c r="F3" s="1656" t="s">
        <v>2</v>
      </c>
      <c r="G3" s="1658"/>
      <c r="H3" s="1656" t="s">
        <v>3</v>
      </c>
      <c r="I3" s="1658"/>
      <c r="J3" s="1656" t="s">
        <v>4</v>
      </c>
      <c r="K3" s="1658"/>
      <c r="L3" s="1656" t="s">
        <v>5</v>
      </c>
      <c r="M3" s="1658"/>
      <c r="N3" s="1656" t="s">
        <v>6</v>
      </c>
      <c r="O3" s="1656"/>
      <c r="P3" s="781" t="s">
        <v>0</v>
      </c>
      <c r="Q3" s="782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771" t="s">
        <v>184</v>
      </c>
      <c r="B4" s="135" t="s">
        <v>23</v>
      </c>
      <c r="C4" s="134" t="s">
        <v>23</v>
      </c>
      <c r="D4" s="755">
        <v>0.36458333333333331</v>
      </c>
      <c r="E4" s="756">
        <v>0.80208333333333337</v>
      </c>
      <c r="F4" s="755">
        <v>0.36458333333333331</v>
      </c>
      <c r="G4" s="140">
        <v>0.73958333333333337</v>
      </c>
      <c r="H4" s="755">
        <v>0.36458333333333331</v>
      </c>
      <c r="I4" s="60">
        <v>0.55208333333333337</v>
      </c>
      <c r="J4" s="757">
        <v>0.35416666666666669</v>
      </c>
      <c r="K4" s="140">
        <v>0.52083333333333337</v>
      </c>
      <c r="L4" s="757">
        <v>0.36458333333333331</v>
      </c>
      <c r="M4" s="758">
        <v>0.80208333333333337</v>
      </c>
      <c r="N4" s="50">
        <v>0.54166666666666663</v>
      </c>
      <c r="O4" s="51">
        <v>0.66666666666666663</v>
      </c>
      <c r="P4" s="139" t="s">
        <v>23</v>
      </c>
      <c r="Q4" s="686">
        <f>(B5+D5+F5+H5+J5+L5+N5)-(0.5*R4)+(S4)+(T4)+(U4)</f>
        <v>40.000000000000007</v>
      </c>
      <c r="R4" s="36">
        <v>3</v>
      </c>
      <c r="S4" s="36"/>
      <c r="T4" s="36"/>
    </row>
    <row r="5" spans="1:20" ht="17.5" x14ac:dyDescent="0.35">
      <c r="A5" s="772" t="s">
        <v>7</v>
      </c>
      <c r="B5" s="1394" t="str">
        <f>IFERROR((((C4-B4)*24)), "0")</f>
        <v>0</v>
      </c>
      <c r="C5" s="1395"/>
      <c r="D5" s="1394">
        <f>IFERROR((((E4-D4)*24)), "0")</f>
        <v>10.500000000000002</v>
      </c>
      <c r="E5" s="1395"/>
      <c r="F5" s="1394">
        <f>IFERROR((((G4-F4)*24)), "0")</f>
        <v>9.0000000000000018</v>
      </c>
      <c r="G5" s="1395"/>
      <c r="H5" s="1394">
        <f>IFERROR((((I4-H4)*24)), "0")</f>
        <v>4.5000000000000018</v>
      </c>
      <c r="I5" s="1395"/>
      <c r="J5" s="1396">
        <f>IFERROR((((K4-J4)*24)), "0")</f>
        <v>4</v>
      </c>
      <c r="K5" s="1397"/>
      <c r="L5" s="1394">
        <f>IFERROR((((M4-L4)*24)), "0")</f>
        <v>10.500000000000002</v>
      </c>
      <c r="M5" s="1395"/>
      <c r="N5" s="1394">
        <f>IFERROR((((O4-N4)*24)), "0")</f>
        <v>3</v>
      </c>
      <c r="O5" s="1395"/>
      <c r="P5" s="743">
        <v>0</v>
      </c>
      <c r="Q5" s="686"/>
      <c r="R5" s="33"/>
      <c r="S5" s="33"/>
      <c r="T5" s="33"/>
    </row>
    <row r="6" spans="1:20" ht="17.5" x14ac:dyDescent="0.35">
      <c r="A6" s="773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738"/>
      <c r="Q6" s="687"/>
      <c r="R6" s="34"/>
      <c r="S6" s="34"/>
      <c r="T6" s="35"/>
    </row>
    <row r="7" spans="1:20" ht="21" x14ac:dyDescent="0.35">
      <c r="A7" s="774" t="s">
        <v>185</v>
      </c>
      <c r="B7" s="135" t="s">
        <v>23</v>
      </c>
      <c r="C7" s="134" t="s">
        <v>23</v>
      </c>
      <c r="D7" s="755">
        <v>0.36458333333333331</v>
      </c>
      <c r="E7" s="60">
        <v>0.71875</v>
      </c>
      <c r="F7" s="59" t="s">
        <v>27</v>
      </c>
      <c r="G7" s="60" t="s">
        <v>23</v>
      </c>
      <c r="H7" s="59">
        <v>0.44791666666666669</v>
      </c>
      <c r="I7" s="756">
        <v>0.80208333333333337</v>
      </c>
      <c r="J7" s="757">
        <v>0.36458333333333331</v>
      </c>
      <c r="K7" s="63">
        <v>0.71875</v>
      </c>
      <c r="L7" s="759">
        <v>0.36458333333333331</v>
      </c>
      <c r="M7" s="51">
        <v>0.71875</v>
      </c>
      <c r="N7" s="59">
        <v>0.36458333333333331</v>
      </c>
      <c r="O7" s="60">
        <v>0.71875</v>
      </c>
      <c r="P7" s="136" t="s">
        <v>30</v>
      </c>
      <c r="Q7" s="686">
        <f>(B8+D8+F8+H8+J8+L8+N8)-(0.5*R7)+(S7)+(T7)+(U7)</f>
        <v>40</v>
      </c>
      <c r="R7" s="36">
        <v>5</v>
      </c>
      <c r="S7" s="36"/>
      <c r="T7" s="36"/>
    </row>
    <row r="8" spans="1:20" ht="17.5" x14ac:dyDescent="0.35">
      <c r="A8" s="775" t="s">
        <v>7</v>
      </c>
      <c r="B8" s="1394" t="str">
        <f>IFERROR((((C7-B7)*24)), "0")</f>
        <v>0</v>
      </c>
      <c r="C8" s="1395"/>
      <c r="D8" s="1398">
        <f>IFERROR((((E7-D7)*24)), "0")</f>
        <v>8.5</v>
      </c>
      <c r="E8" s="1399"/>
      <c r="F8" s="1398" t="str">
        <f>IFERROR((((G7-F7)*24)), "0")</f>
        <v>0</v>
      </c>
      <c r="G8" s="1399"/>
      <c r="H8" s="1398">
        <f>IFERROR((((I7-H7)*24)), "0")</f>
        <v>8.5</v>
      </c>
      <c r="I8" s="1399"/>
      <c r="J8" s="1400">
        <f>IFERROR((((K7-J7)*24)), "0")</f>
        <v>8.5</v>
      </c>
      <c r="K8" s="1401"/>
      <c r="L8" s="1398">
        <f>IFERROR((((M7-L7)*24)), "0")</f>
        <v>8.5</v>
      </c>
      <c r="M8" s="1399"/>
      <c r="N8" s="1402">
        <f>IFERROR((((O7-N7)*24)), "0")</f>
        <v>8.5</v>
      </c>
      <c r="O8" s="1403"/>
      <c r="P8" s="744">
        <v>0</v>
      </c>
      <c r="Q8" s="686"/>
      <c r="R8" s="37"/>
      <c r="S8" s="37"/>
      <c r="T8" s="37"/>
    </row>
    <row r="9" spans="1:20" ht="17.5" x14ac:dyDescent="0.35">
      <c r="A9" s="773"/>
      <c r="B9" s="1404"/>
      <c r="C9" s="1404"/>
      <c r="D9" s="1407"/>
      <c r="E9" s="1407"/>
      <c r="F9" s="1411" t="s">
        <v>280</v>
      </c>
      <c r="G9" s="1407"/>
      <c r="H9" s="61"/>
      <c r="I9" s="61"/>
      <c r="J9" s="1410"/>
      <c r="K9" s="1410"/>
      <c r="L9" s="1407"/>
      <c r="M9" s="1407"/>
      <c r="N9" s="1404"/>
      <c r="O9" s="1404"/>
      <c r="P9" s="738"/>
      <c r="Q9" s="688"/>
      <c r="R9" s="38"/>
      <c r="S9" s="38"/>
      <c r="T9" s="39"/>
    </row>
    <row r="10" spans="1:20" ht="17.5" x14ac:dyDescent="0.35">
      <c r="A10" s="774" t="s">
        <v>26</v>
      </c>
      <c r="B10" s="59" t="s">
        <v>23</v>
      </c>
      <c r="C10" s="60" t="s">
        <v>23</v>
      </c>
      <c r="D10" s="59">
        <v>0.44791666666666669</v>
      </c>
      <c r="E10" s="756">
        <v>0.80208333333333337</v>
      </c>
      <c r="F10" s="50">
        <v>0.44791666666666669</v>
      </c>
      <c r="G10" s="760">
        <v>0.80208333333333337</v>
      </c>
      <c r="H10" s="50">
        <v>0.44791666666666669</v>
      </c>
      <c r="I10" s="760">
        <v>0.80208333333333337</v>
      </c>
      <c r="J10" s="62">
        <v>0.44791666666666669</v>
      </c>
      <c r="K10" s="761">
        <v>0.80208333333333337</v>
      </c>
      <c r="L10" s="50">
        <v>0.44791666666666669</v>
      </c>
      <c r="M10" s="760">
        <v>0.80208333333333337</v>
      </c>
      <c r="N10" s="50" t="s">
        <v>23</v>
      </c>
      <c r="O10" s="51" t="s">
        <v>23</v>
      </c>
      <c r="P10" s="139" t="s">
        <v>23</v>
      </c>
      <c r="Q10" s="686">
        <f>(B11+D11+F11+H11+J11+L11+N11)-(0.5*R10)+(S10)+(T10)+(U10)</f>
        <v>40</v>
      </c>
      <c r="R10" s="36">
        <v>5</v>
      </c>
      <c r="S10" s="36"/>
      <c r="T10" s="36"/>
    </row>
    <row r="11" spans="1:20" ht="17.5" x14ac:dyDescent="0.35">
      <c r="A11" s="775" t="s">
        <v>7</v>
      </c>
      <c r="B11" s="1337" t="str">
        <f>IFERROR((((C10-B10)*24)), "0")</f>
        <v>0</v>
      </c>
      <c r="C11" s="1338"/>
      <c r="D11" s="1402">
        <f>IFERROR((((E10-D10)*24)), "0")</f>
        <v>8.5</v>
      </c>
      <c r="E11" s="1403"/>
      <c r="F11" s="1402">
        <f>IFERROR((((G10-F10)*24)), "0")</f>
        <v>8.5</v>
      </c>
      <c r="G11" s="1403"/>
      <c r="H11" s="1402">
        <f>IFERROR((((I10-H10)*24)), "0")</f>
        <v>8.5</v>
      </c>
      <c r="I11" s="1403"/>
      <c r="J11" s="1405">
        <f>IFERROR((((K10-J10)*24)), "0")</f>
        <v>8.5</v>
      </c>
      <c r="K11" s="1406"/>
      <c r="L11" s="1402">
        <f>IFERROR((((M10-L10)*24)), "0")</f>
        <v>8.5</v>
      </c>
      <c r="M11" s="1403"/>
      <c r="N11" s="1402" t="str">
        <f>IFERROR((((O10-N10)*24)), "0")</f>
        <v>0</v>
      </c>
      <c r="O11" s="1403"/>
      <c r="P11" s="742">
        <v>0</v>
      </c>
      <c r="Q11" s="686"/>
      <c r="R11" s="37"/>
      <c r="S11" s="37"/>
      <c r="T11" s="37"/>
    </row>
    <row r="12" spans="1:20" ht="17.5" x14ac:dyDescent="0.35">
      <c r="A12" s="773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737"/>
      <c r="Q12" s="688"/>
      <c r="R12" s="38"/>
      <c r="S12" s="38"/>
      <c r="T12" s="39"/>
    </row>
    <row r="13" spans="1:20" ht="21" x14ac:dyDescent="0.35">
      <c r="A13" s="774" t="s">
        <v>247</v>
      </c>
      <c r="B13" s="135" t="s">
        <v>23</v>
      </c>
      <c r="C13" s="134" t="s">
        <v>23</v>
      </c>
      <c r="D13" s="53">
        <v>0.35416666666666669</v>
      </c>
      <c r="E13" s="66">
        <v>0.70833333333333337</v>
      </c>
      <c r="F13" s="78">
        <v>0.35416666666666669</v>
      </c>
      <c r="G13" s="79">
        <v>0.70833333333333337</v>
      </c>
      <c r="H13" s="78">
        <v>0.35416666666666669</v>
      </c>
      <c r="I13" s="79">
        <v>0.70833333333333337</v>
      </c>
      <c r="J13" s="147">
        <v>0.35416666666666669</v>
      </c>
      <c r="K13" s="146">
        <v>0.70833333333333337</v>
      </c>
      <c r="L13" s="50" t="s">
        <v>23</v>
      </c>
      <c r="M13" s="60" t="s">
        <v>23</v>
      </c>
      <c r="N13" s="50">
        <v>0.36458333333333331</v>
      </c>
      <c r="O13" s="51">
        <v>0.71875</v>
      </c>
      <c r="P13" s="52" t="s">
        <v>30</v>
      </c>
      <c r="Q13" s="686">
        <f>(B14+D14+F14+H14+J14+L14+N14)-(0.5*R13)+(S13)+(T13)+(U13)</f>
        <v>40</v>
      </c>
      <c r="R13" s="36">
        <v>5</v>
      </c>
      <c r="S13" s="36"/>
      <c r="T13" s="36"/>
    </row>
    <row r="14" spans="1:20" x14ac:dyDescent="0.35">
      <c r="A14" s="775" t="s">
        <v>7</v>
      </c>
      <c r="B14" s="1402" t="str">
        <f>IFERROR((((C13-B13)*24)), "0")</f>
        <v>0</v>
      </c>
      <c r="C14" s="1403"/>
      <c r="D14" s="1660">
        <v>8.5</v>
      </c>
      <c r="E14" s="1661"/>
      <c r="F14" s="1660">
        <f>IFERROR((((G13-F13)*24)), "0")</f>
        <v>8.5</v>
      </c>
      <c r="G14" s="1661"/>
      <c r="H14" s="1660">
        <f>IFERROR((((I13-H13)*24)), "0")</f>
        <v>8.5</v>
      </c>
      <c r="I14" s="1661"/>
      <c r="J14" s="1660">
        <f>IFERROR((((K13-J13)*24)), "0")</f>
        <v>8.5</v>
      </c>
      <c r="K14" s="1661"/>
      <c r="L14" s="1402" t="str">
        <f>IFERROR((((M13-L13)*24)), "0")</f>
        <v>0</v>
      </c>
      <c r="M14" s="1403"/>
      <c r="N14" s="1402">
        <f>IFERROR((((O13-N13)*24)), "0")</f>
        <v>8.5</v>
      </c>
      <c r="O14" s="1403"/>
      <c r="P14" s="113"/>
      <c r="Q14" s="689"/>
      <c r="R14" s="37"/>
      <c r="S14" s="37"/>
      <c r="T14" s="37"/>
    </row>
    <row r="15" spans="1:20" x14ac:dyDescent="0.35">
      <c r="A15" s="773"/>
      <c r="B15" s="1423"/>
      <c r="C15" s="1423"/>
      <c r="D15" s="1659" t="s">
        <v>270</v>
      </c>
      <c r="E15" s="1659"/>
      <c r="F15" s="1659" t="s">
        <v>270</v>
      </c>
      <c r="G15" s="1659"/>
      <c r="H15" s="1659" t="s">
        <v>270</v>
      </c>
      <c r="I15" s="1659"/>
      <c r="J15" s="1659" t="s">
        <v>270</v>
      </c>
      <c r="K15" s="1659"/>
      <c r="L15" s="1408"/>
      <c r="M15" s="1408"/>
      <c r="N15" s="1407"/>
      <c r="O15" s="1407"/>
      <c r="P15" s="737"/>
      <c r="Q15" s="687"/>
      <c r="R15" s="40"/>
      <c r="S15" s="40"/>
      <c r="T15" s="39"/>
    </row>
    <row r="16" spans="1:20" ht="17.5" x14ac:dyDescent="0.35">
      <c r="A16" s="774" t="s">
        <v>271</v>
      </c>
      <c r="B16" s="94" t="s">
        <v>23</v>
      </c>
      <c r="C16" s="95" t="s">
        <v>23</v>
      </c>
      <c r="D16" s="50">
        <v>0.40625</v>
      </c>
      <c r="E16" s="51">
        <v>0.66666666666666663</v>
      </c>
      <c r="F16" s="759">
        <v>0.36458333333333331</v>
      </c>
      <c r="G16" s="760">
        <v>0.80208333333333337</v>
      </c>
      <c r="H16" s="759">
        <v>0.36458333333333331</v>
      </c>
      <c r="I16" s="51">
        <v>0.71875</v>
      </c>
      <c r="J16" s="50">
        <v>0.4375</v>
      </c>
      <c r="K16" s="760">
        <v>0.80208333333333337</v>
      </c>
      <c r="L16" s="50">
        <v>0.44791666666666669</v>
      </c>
      <c r="M16" s="760">
        <v>0.80208333333333337</v>
      </c>
      <c r="N16" s="94" t="s">
        <v>23</v>
      </c>
      <c r="O16" s="95" t="s">
        <v>23</v>
      </c>
      <c r="P16" s="126" t="s">
        <v>23</v>
      </c>
      <c r="Q16" s="686">
        <f>(B17+D17+F17+H17+J17+L17+N17)-(0.5*R16)+(S16)+(T16)+(U16)</f>
        <v>40</v>
      </c>
      <c r="R16" s="36">
        <v>5</v>
      </c>
      <c r="S16" s="36"/>
      <c r="T16" s="36"/>
    </row>
    <row r="17" spans="1:20" x14ac:dyDescent="0.35">
      <c r="A17" s="772" t="s">
        <v>7</v>
      </c>
      <c r="B17" s="1343" t="str">
        <f>IFERROR((((C16-B16)*24)), "0")</f>
        <v>0</v>
      </c>
      <c r="C17" s="1344"/>
      <c r="D17" s="1343">
        <f>IFERROR((((E16-D16)*24)), "0")</f>
        <v>6.2499999999999991</v>
      </c>
      <c r="E17" s="1344"/>
      <c r="F17" s="1343">
        <f>IFERROR((((G16-F16)*24)), "0")</f>
        <v>10.500000000000002</v>
      </c>
      <c r="G17" s="1344"/>
      <c r="H17" s="1343">
        <f>IFERROR((((I16-H16)*24)), "0")</f>
        <v>8.5</v>
      </c>
      <c r="I17" s="1344"/>
      <c r="J17" s="1343">
        <f>IFERROR((((K16-J16)*24)), "0")</f>
        <v>8.75</v>
      </c>
      <c r="K17" s="1344"/>
      <c r="L17" s="1343">
        <f>IFERROR((((M16-L16)*24)), "0")</f>
        <v>8.5</v>
      </c>
      <c r="M17" s="1344"/>
      <c r="N17" s="1343" t="str">
        <f>IFERROR((((O16-N16)*24)), "0")</f>
        <v>0</v>
      </c>
      <c r="O17" s="1344"/>
      <c r="P17" s="739">
        <v>0</v>
      </c>
      <c r="Q17" s="690"/>
      <c r="R17" s="24"/>
      <c r="S17" s="24"/>
      <c r="T17" s="24"/>
    </row>
    <row r="18" spans="1:20" x14ac:dyDescent="0.35">
      <c r="A18" s="776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741"/>
      <c r="Q18" s="738"/>
      <c r="R18" s="19"/>
      <c r="S18" s="19"/>
    </row>
    <row r="19" spans="1:20" ht="26" x14ac:dyDescent="0.45">
      <c r="A19" s="777"/>
      <c r="B19" s="1642" t="s">
        <v>8</v>
      </c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4"/>
      <c r="R19" s="28"/>
      <c r="S19" s="28"/>
    </row>
    <row r="20" spans="1:20" ht="20.5" x14ac:dyDescent="0.45">
      <c r="A20" s="777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740" t="s">
        <v>0</v>
      </c>
      <c r="Q20" s="740"/>
      <c r="R20" s="20"/>
      <c r="S20" s="20"/>
    </row>
    <row r="21" spans="1:20" x14ac:dyDescent="0.35">
      <c r="A21" s="778"/>
      <c r="B21" s="1345" t="s">
        <v>272</v>
      </c>
      <c r="C21" s="1374"/>
      <c r="D21" s="1502" t="s">
        <v>281</v>
      </c>
      <c r="E21" s="1541"/>
      <c r="F21" s="1502" t="s">
        <v>273</v>
      </c>
      <c r="G21" s="1503"/>
      <c r="H21" s="1508" t="s">
        <v>274</v>
      </c>
      <c r="I21" s="1509"/>
      <c r="J21" s="1508" t="s">
        <v>282</v>
      </c>
      <c r="K21" s="1509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42"/>
      <c r="E22" s="1543"/>
      <c r="F22" s="1504"/>
      <c r="G22" s="1505"/>
      <c r="H22" s="1510"/>
      <c r="I22" s="1511"/>
      <c r="J22" s="1510"/>
      <c r="K22" s="1511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42"/>
      <c r="E23" s="1543"/>
      <c r="F23" s="1504"/>
      <c r="G23" s="1505"/>
      <c r="H23" s="1510"/>
      <c r="I23" s="1511"/>
      <c r="J23" s="1510"/>
      <c r="K23" s="1511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42"/>
      <c r="E24" s="1543"/>
      <c r="F24" s="1504"/>
      <c r="G24" s="1505"/>
      <c r="H24" s="1510"/>
      <c r="I24" s="1511"/>
      <c r="J24" s="1510"/>
      <c r="K24" s="1511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42"/>
      <c r="E25" s="1543"/>
      <c r="F25" s="1504"/>
      <c r="G25" s="1505"/>
      <c r="H25" s="1510"/>
      <c r="I25" s="1511"/>
      <c r="J25" s="1510"/>
      <c r="K25" s="1511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42"/>
      <c r="E26" s="1543"/>
      <c r="F26" s="1504"/>
      <c r="G26" s="1505"/>
      <c r="H26" s="1510"/>
      <c r="I26" s="1511"/>
      <c r="J26" s="1510"/>
      <c r="K26" s="1511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42"/>
      <c r="E27" s="1543"/>
      <c r="F27" s="1504"/>
      <c r="G27" s="1505"/>
      <c r="H27" s="1510"/>
      <c r="I27" s="1511"/>
      <c r="J27" s="1510"/>
      <c r="K27" s="1511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42"/>
      <c r="E28" s="1543"/>
      <c r="F28" s="1504"/>
      <c r="G28" s="1505"/>
      <c r="H28" s="1510"/>
      <c r="I28" s="1511"/>
      <c r="J28" s="1510"/>
      <c r="K28" s="1511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42"/>
      <c r="E29" s="1543"/>
      <c r="F29" s="1504"/>
      <c r="G29" s="1505"/>
      <c r="H29" s="1510"/>
      <c r="I29" s="1511"/>
      <c r="J29" s="1510"/>
      <c r="K29" s="1511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42"/>
      <c r="E30" s="1543"/>
      <c r="F30" s="1504"/>
      <c r="G30" s="1505"/>
      <c r="H30" s="1510"/>
      <c r="I30" s="1511"/>
      <c r="J30" s="1510"/>
      <c r="K30" s="1511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44"/>
      <c r="E31" s="1545"/>
      <c r="F31" s="1506"/>
      <c r="G31" s="1507"/>
      <c r="H31" s="1512"/>
      <c r="I31" s="1513"/>
      <c r="J31" s="1512"/>
      <c r="K31" s="1513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F10" activeCellId="9" sqref="D4 F4 H4 J4 L4 D13 L13 J10 H10 F10"/>
    </sheetView>
  </sheetViews>
  <sheetFormatPr defaultRowHeight="14.5" x14ac:dyDescent="0.35"/>
  <sheetData>
    <row r="1" spans="1:20" ht="25.5" x14ac:dyDescent="0.55000000000000004">
      <c r="A1" s="1670" t="s">
        <v>20</v>
      </c>
      <c r="B1" s="1671"/>
      <c r="C1" s="1671"/>
      <c r="D1" s="1671"/>
      <c r="E1" s="1671"/>
      <c r="F1" s="1671"/>
      <c r="G1" s="1671"/>
      <c r="H1" s="1671"/>
      <c r="I1" s="1671"/>
      <c r="J1" s="1671"/>
      <c r="K1" s="1671"/>
      <c r="L1" s="1671"/>
      <c r="M1" s="1671"/>
      <c r="N1" s="1671"/>
      <c r="O1" s="1671"/>
      <c r="P1" s="1671"/>
      <c r="Q1" s="783"/>
      <c r="R1" s="23"/>
      <c r="S1" s="23"/>
    </row>
    <row r="2" spans="1:20" ht="18" x14ac:dyDescent="0.4">
      <c r="A2" s="132" t="s">
        <v>288</v>
      </c>
      <c r="B2" s="1418">
        <v>43198</v>
      </c>
      <c r="C2" s="1419"/>
      <c r="D2" s="1418">
        <v>43199</v>
      </c>
      <c r="E2" s="1419"/>
      <c r="F2" s="1418">
        <v>43200</v>
      </c>
      <c r="G2" s="1419"/>
      <c r="H2" s="1418">
        <v>43201</v>
      </c>
      <c r="I2" s="1419"/>
      <c r="J2" s="1418">
        <v>43202</v>
      </c>
      <c r="K2" s="1419"/>
      <c r="L2" s="1418">
        <v>43203</v>
      </c>
      <c r="M2" s="1419"/>
      <c r="N2" s="1418">
        <v>43204</v>
      </c>
      <c r="O2" s="1419"/>
      <c r="P2" s="1418">
        <v>43205</v>
      </c>
      <c r="Q2" s="1419"/>
    </row>
    <row r="3" spans="1:20" ht="23" x14ac:dyDescent="0.5">
      <c r="A3" s="132"/>
      <c r="B3" s="1667" t="s">
        <v>0</v>
      </c>
      <c r="C3" s="1668"/>
      <c r="D3" s="1667" t="s">
        <v>1</v>
      </c>
      <c r="E3" s="1669"/>
      <c r="F3" s="1667" t="s">
        <v>2</v>
      </c>
      <c r="G3" s="1669"/>
      <c r="H3" s="1667" t="s">
        <v>3</v>
      </c>
      <c r="I3" s="1669"/>
      <c r="J3" s="1667" t="s">
        <v>4</v>
      </c>
      <c r="K3" s="1669"/>
      <c r="L3" s="1667" t="s">
        <v>5</v>
      </c>
      <c r="M3" s="1669"/>
      <c r="N3" s="1667" t="s">
        <v>6</v>
      </c>
      <c r="O3" s="1667"/>
      <c r="P3" s="818" t="s">
        <v>0</v>
      </c>
      <c r="Q3" s="819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813" t="s">
        <v>184</v>
      </c>
      <c r="B4" s="50" t="s">
        <v>23</v>
      </c>
      <c r="C4" s="51" t="s">
        <v>23</v>
      </c>
      <c r="D4" s="852">
        <v>0.36458333333333331</v>
      </c>
      <c r="E4" s="60">
        <v>0.71875</v>
      </c>
      <c r="F4" s="852">
        <v>0.33333333333333331</v>
      </c>
      <c r="G4" s="140">
        <v>0.6875</v>
      </c>
      <c r="H4" s="852">
        <v>0.36458333333333331</v>
      </c>
      <c r="I4" s="60">
        <v>0.63541666666666663</v>
      </c>
      <c r="J4" s="853">
        <v>0.35416666666666669</v>
      </c>
      <c r="K4" s="140">
        <v>0.64583333333333337</v>
      </c>
      <c r="L4" s="853">
        <v>0.36458333333333331</v>
      </c>
      <c r="M4" s="140">
        <v>0.80208333333333337</v>
      </c>
      <c r="N4" s="50">
        <v>0.5625</v>
      </c>
      <c r="O4" s="51">
        <v>0.64583333333333337</v>
      </c>
      <c r="P4" s="52" t="s">
        <v>277</v>
      </c>
      <c r="Q4" s="784">
        <f>(B5+D5+F5+H5+J5+L5+N5)-(0.5*R4)+(S4)+(T4)+(U4)</f>
        <v>42</v>
      </c>
      <c r="R4" s="36">
        <v>2</v>
      </c>
      <c r="S4" s="36"/>
      <c r="T4" s="36"/>
    </row>
    <row r="5" spans="1:20" ht="17.5" x14ac:dyDescent="0.35">
      <c r="A5" s="814" t="s">
        <v>7</v>
      </c>
      <c r="B5" s="1394" t="str">
        <f>IFERROR((((C4-B4)*24)), "0")</f>
        <v>0</v>
      </c>
      <c r="C5" s="1395"/>
      <c r="D5" s="1394">
        <f>IFERROR((((E4-D4)*24)), "0")</f>
        <v>8.5</v>
      </c>
      <c r="E5" s="1395"/>
      <c r="F5" s="1394">
        <f>IFERROR((((G4-F4)*24)), "0")</f>
        <v>8.5</v>
      </c>
      <c r="G5" s="1395"/>
      <c r="H5" s="1394">
        <f>IFERROR((((I4-H4)*24)), "0")</f>
        <v>6.5</v>
      </c>
      <c r="I5" s="1395"/>
      <c r="J5" s="1396">
        <f>IFERROR((((K4-J4)*24)), "0")</f>
        <v>7</v>
      </c>
      <c r="K5" s="1397"/>
      <c r="L5" s="1394">
        <f>IFERROR((((M4-L4)*24)), "0")</f>
        <v>10.500000000000002</v>
      </c>
      <c r="M5" s="1395"/>
      <c r="N5" s="1394">
        <f>IFERROR((((O4-N4)*24)), "0")</f>
        <v>2.0000000000000009</v>
      </c>
      <c r="O5" s="1395"/>
      <c r="P5" s="839">
        <v>0</v>
      </c>
      <c r="Q5" s="784"/>
      <c r="R5" s="33"/>
      <c r="S5" s="33"/>
      <c r="T5" s="33"/>
    </row>
    <row r="6" spans="1:20" ht="17.5" x14ac:dyDescent="0.35">
      <c r="A6" s="815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842"/>
      <c r="Q6" s="785"/>
      <c r="R6" s="34"/>
      <c r="S6" s="34"/>
      <c r="T6" s="35"/>
    </row>
    <row r="7" spans="1:20" ht="17.5" x14ac:dyDescent="0.35">
      <c r="A7" s="816" t="s">
        <v>185</v>
      </c>
      <c r="B7" s="50">
        <v>0.44791666666666669</v>
      </c>
      <c r="C7" s="51">
        <v>0.67708333333333337</v>
      </c>
      <c r="D7" s="59" t="s">
        <v>23</v>
      </c>
      <c r="E7" s="60" t="s">
        <v>23</v>
      </c>
      <c r="F7" s="59">
        <v>0.41666666666666669</v>
      </c>
      <c r="G7" s="153">
        <v>0.80208333333333337</v>
      </c>
      <c r="H7" s="59">
        <v>0.41666666666666669</v>
      </c>
      <c r="I7" s="153">
        <v>0.80208333333333337</v>
      </c>
      <c r="J7" s="434">
        <v>0.42708333333333331</v>
      </c>
      <c r="K7" s="159">
        <v>0.80208333333333337</v>
      </c>
      <c r="L7" s="50">
        <v>0.42708333333333331</v>
      </c>
      <c r="M7" s="97">
        <v>0.80208333333333337</v>
      </c>
      <c r="N7" s="59" t="s">
        <v>23</v>
      </c>
      <c r="O7" s="60" t="s">
        <v>23</v>
      </c>
      <c r="P7" s="82" t="s">
        <v>23</v>
      </c>
      <c r="Q7" s="784">
        <f>(B8+D8+F8+H8+J8+L8+N8)-(0.5*R7)+(S7)+(T7)+(U7)</f>
        <v>40</v>
      </c>
      <c r="R7" s="36">
        <v>4</v>
      </c>
      <c r="S7" s="36"/>
      <c r="T7" s="36"/>
    </row>
    <row r="8" spans="1:20" ht="17.5" x14ac:dyDescent="0.35">
      <c r="A8" s="817" t="s">
        <v>7</v>
      </c>
      <c r="B8" s="1394">
        <f>IFERROR((((C7-B7)*24)), "0")</f>
        <v>5.5</v>
      </c>
      <c r="C8" s="1395"/>
      <c r="D8" s="1398" t="str">
        <f>IFERROR((((E7-D7)*24)), "0")</f>
        <v>0</v>
      </c>
      <c r="E8" s="1399"/>
      <c r="F8" s="1398">
        <f>IFERROR((((G7-F7)*24)), "0")</f>
        <v>9.25</v>
      </c>
      <c r="G8" s="1399"/>
      <c r="H8" s="1398">
        <f>IFERROR((((I7-H7)*24)), "0")</f>
        <v>9.25</v>
      </c>
      <c r="I8" s="1399"/>
      <c r="J8" s="1400">
        <f>IFERROR((((K7-J7)*24)), "0")</f>
        <v>9.0000000000000018</v>
      </c>
      <c r="K8" s="1401"/>
      <c r="L8" s="1398">
        <f>IFERROR((((M7-L7)*24)), "0")</f>
        <v>9.0000000000000018</v>
      </c>
      <c r="M8" s="1399"/>
      <c r="N8" s="1402" t="str">
        <f>IFERROR((((O7-N7)*24)), "0")</f>
        <v>0</v>
      </c>
      <c r="O8" s="1403"/>
      <c r="P8" s="840">
        <v>0</v>
      </c>
      <c r="Q8" s="784"/>
      <c r="R8" s="37"/>
      <c r="S8" s="37"/>
      <c r="T8" s="37"/>
    </row>
    <row r="9" spans="1:20" ht="17.5" x14ac:dyDescent="0.35">
      <c r="A9" s="815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842"/>
      <c r="Q9" s="786"/>
      <c r="R9" s="38"/>
      <c r="S9" s="38"/>
      <c r="T9" s="39"/>
    </row>
    <row r="10" spans="1:20" ht="21" x14ac:dyDescent="0.35">
      <c r="A10" s="816" t="s">
        <v>26</v>
      </c>
      <c r="B10" s="59" t="s">
        <v>23</v>
      </c>
      <c r="C10" s="60" t="s">
        <v>23</v>
      </c>
      <c r="D10" s="59">
        <v>0.46875</v>
      </c>
      <c r="E10" s="153">
        <v>0.80208333333333337</v>
      </c>
      <c r="F10" s="854">
        <v>0.36458333333333331</v>
      </c>
      <c r="G10" s="51">
        <v>0.71875</v>
      </c>
      <c r="H10" s="854">
        <v>0.36458333333333331</v>
      </c>
      <c r="I10" s="51">
        <v>0.71875</v>
      </c>
      <c r="J10" s="855">
        <v>0.36458333333333331</v>
      </c>
      <c r="K10" s="63">
        <v>0.71875</v>
      </c>
      <c r="L10" s="50" t="s">
        <v>23</v>
      </c>
      <c r="M10" s="51" t="s">
        <v>23</v>
      </c>
      <c r="N10" s="50">
        <v>0.36458333333333331</v>
      </c>
      <c r="O10" s="51">
        <v>0.71875</v>
      </c>
      <c r="P10" s="52" t="s">
        <v>286</v>
      </c>
      <c r="Q10" s="784">
        <f>(B11+D11+F11+H11+J11+L11+N11)-(0.5*R10)+(S10)+(T10)+(U10)</f>
        <v>40</v>
      </c>
      <c r="R10" s="36">
        <v>4</v>
      </c>
      <c r="S10" s="36"/>
      <c r="T10" s="36"/>
    </row>
    <row r="11" spans="1:20" ht="17.5" x14ac:dyDescent="0.35">
      <c r="A11" s="817" t="s">
        <v>7</v>
      </c>
      <c r="B11" s="1402" t="str">
        <f>IFERROR((((C10-B10)*24)), "0")</f>
        <v>0</v>
      </c>
      <c r="C11" s="1403"/>
      <c r="D11" s="1402">
        <f>IFERROR((((E10-D10)*24)), "0")</f>
        <v>8</v>
      </c>
      <c r="E11" s="1403"/>
      <c r="F11" s="1402">
        <f>IFERROR((((G10-F10)*24)), "0")</f>
        <v>8.5</v>
      </c>
      <c r="G11" s="1403"/>
      <c r="H11" s="1402">
        <f>IFERROR((((I10-H10)*24)), "0")</f>
        <v>8.5</v>
      </c>
      <c r="I11" s="1403"/>
      <c r="J11" s="1405">
        <f>IFERROR((((K10-J10)*24)), "0")</f>
        <v>8.5</v>
      </c>
      <c r="K11" s="1406"/>
      <c r="L11" s="1402" t="str">
        <f>IFERROR((((M10-L10)*24)), "0")</f>
        <v>0</v>
      </c>
      <c r="M11" s="1403"/>
      <c r="N11" s="1402">
        <f>IFERROR((((O10-N10)*24)), "0")</f>
        <v>8.5</v>
      </c>
      <c r="O11" s="1403"/>
      <c r="P11" s="65" t="s">
        <v>23</v>
      </c>
      <c r="Q11" s="784"/>
      <c r="R11" s="37"/>
      <c r="S11" s="37"/>
      <c r="T11" s="37"/>
    </row>
    <row r="12" spans="1:20" ht="17.5" x14ac:dyDescent="0.35">
      <c r="A12" s="815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843"/>
      <c r="Q12" s="786"/>
      <c r="R12" s="38"/>
      <c r="S12" s="38"/>
      <c r="T12" s="39"/>
    </row>
    <row r="13" spans="1:20" ht="17.5" x14ac:dyDescent="0.35">
      <c r="A13" s="816" t="s">
        <v>247</v>
      </c>
      <c r="B13" s="50">
        <v>0.44791666666666669</v>
      </c>
      <c r="C13" s="51">
        <v>0.67708333333333337</v>
      </c>
      <c r="D13" s="852">
        <v>0.36458333333333331</v>
      </c>
      <c r="E13" s="153">
        <v>0.80208333333333337</v>
      </c>
      <c r="F13" s="50">
        <v>0.60416666666666663</v>
      </c>
      <c r="G13" s="51">
        <v>0.80208333333333337</v>
      </c>
      <c r="H13" s="50">
        <v>0.59375</v>
      </c>
      <c r="I13" s="97">
        <v>0.80208333333333337</v>
      </c>
      <c r="J13" s="62">
        <v>0.60416666666666663</v>
      </c>
      <c r="K13" s="159">
        <v>0.80208333333333337</v>
      </c>
      <c r="L13" s="854">
        <v>0.36458333333333331</v>
      </c>
      <c r="M13" s="97">
        <v>0.80208333333333337</v>
      </c>
      <c r="N13" s="50" t="s">
        <v>27</v>
      </c>
      <c r="O13" s="51" t="s">
        <v>23</v>
      </c>
      <c r="P13" s="52" t="s">
        <v>23</v>
      </c>
      <c r="Q13" s="784">
        <f>(B14+D14+F14+H14+J14+L14+N14)-(0.5*R13)+(S13)+(T13)+(U13)</f>
        <v>40</v>
      </c>
      <c r="R13" s="36">
        <v>2</v>
      </c>
      <c r="S13" s="36"/>
      <c r="T13" s="36"/>
    </row>
    <row r="14" spans="1:20" x14ac:dyDescent="0.35">
      <c r="A14" s="817" t="s">
        <v>7</v>
      </c>
      <c r="B14" s="1402">
        <f>IFERROR((((C13-B13)*24)), "0")</f>
        <v>5.5</v>
      </c>
      <c r="C14" s="1403"/>
      <c r="D14" s="1402">
        <f>IFERROR((((E13-D13)*24)), "0")</f>
        <v>10.500000000000002</v>
      </c>
      <c r="E14" s="1403"/>
      <c r="F14" s="1402">
        <f>IFERROR((((G13-F13)*24)), "0")</f>
        <v>4.7500000000000018</v>
      </c>
      <c r="G14" s="1403"/>
      <c r="H14" s="1402">
        <f>IFERROR((((I13-H13)*24)), "0")</f>
        <v>5.0000000000000009</v>
      </c>
      <c r="I14" s="1403"/>
      <c r="J14" s="1402">
        <f>IFERROR((((K13-J13)*24)), "0")</f>
        <v>4.7500000000000018</v>
      </c>
      <c r="K14" s="1403"/>
      <c r="L14" s="1402">
        <f>IFERROR((((M13-L13)*24)), "0")</f>
        <v>10.500000000000002</v>
      </c>
      <c r="M14" s="1403"/>
      <c r="N14" s="1402" t="str">
        <f>IFERROR((((O13-N13)*24)), "0")</f>
        <v>0</v>
      </c>
      <c r="O14" s="1403"/>
      <c r="P14" s="65"/>
      <c r="Q14" s="787"/>
      <c r="R14" s="37"/>
      <c r="S14" s="37"/>
      <c r="T14" s="37"/>
    </row>
    <row r="15" spans="1:20" x14ac:dyDescent="0.35">
      <c r="A15" s="815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843"/>
      <c r="Q15" s="785"/>
      <c r="R15" s="40"/>
      <c r="S15" s="40"/>
      <c r="T15" s="39"/>
    </row>
    <row r="16" spans="1:20" ht="17.5" x14ac:dyDescent="0.35">
      <c r="A16" s="816" t="s">
        <v>271</v>
      </c>
      <c r="B16" s="50" t="s">
        <v>23</v>
      </c>
      <c r="C16" s="51" t="s">
        <v>23</v>
      </c>
      <c r="D16" s="78">
        <v>0.35416666666666669</v>
      </c>
      <c r="E16" s="79">
        <v>0.70833333333333337</v>
      </c>
      <c r="F16" s="78">
        <v>0.35416666666666669</v>
      </c>
      <c r="G16" s="79">
        <v>0.70833333333333337</v>
      </c>
      <c r="H16" s="78">
        <v>0.35416666666666669</v>
      </c>
      <c r="I16" s="79">
        <v>0.70833333333333337</v>
      </c>
      <c r="J16" s="78">
        <v>0.35416666666666669</v>
      </c>
      <c r="K16" s="79">
        <v>0.70833333333333337</v>
      </c>
      <c r="L16" s="50" t="s">
        <v>23</v>
      </c>
      <c r="M16" s="51" t="s">
        <v>23</v>
      </c>
      <c r="N16" s="50">
        <v>0.36458333333333331</v>
      </c>
      <c r="O16" s="51">
        <v>0.71875</v>
      </c>
      <c r="P16" s="52">
        <v>0.44791666666666669</v>
      </c>
      <c r="Q16" s="784">
        <f>(B17+D17+F17+H17+J17+L17+N17)-(0.5*R16)+(S16)+(T16)+(U16)</f>
        <v>40</v>
      </c>
      <c r="R16" s="36">
        <v>5</v>
      </c>
      <c r="S16" s="36"/>
      <c r="T16" s="36"/>
    </row>
    <row r="17" spans="1:20" x14ac:dyDescent="0.35">
      <c r="A17" s="814" t="s">
        <v>7</v>
      </c>
      <c r="B17" s="1650" t="str">
        <f>IFERROR((((C16-B16)*24)), "0")</f>
        <v>0</v>
      </c>
      <c r="C17" s="1651"/>
      <c r="D17" s="1665">
        <f>IFERROR((((E16-D16)*24)), "0")</f>
        <v>8.5</v>
      </c>
      <c r="E17" s="1666"/>
      <c r="F17" s="1665">
        <f>IFERROR((((G16-F16)*24)), "0")</f>
        <v>8.5</v>
      </c>
      <c r="G17" s="1666"/>
      <c r="H17" s="1665">
        <f>IFERROR((((I16-H16)*24)), "0")</f>
        <v>8.5</v>
      </c>
      <c r="I17" s="1666"/>
      <c r="J17" s="1665">
        <f>IFERROR((((K16-J16)*24)), "0")</f>
        <v>8.5</v>
      </c>
      <c r="K17" s="1666"/>
      <c r="L17" s="1650" t="str">
        <f>IFERROR((((M16-L16)*24)), "0")</f>
        <v>0</v>
      </c>
      <c r="M17" s="1651"/>
      <c r="N17" s="1650">
        <f>IFERROR((((O16-N16)*24)), "0")</f>
        <v>8.5</v>
      </c>
      <c r="O17" s="1651"/>
      <c r="P17" s="851">
        <v>0.67708333333333337</v>
      </c>
      <c r="Q17" s="788"/>
      <c r="R17" s="24"/>
      <c r="S17" s="24"/>
      <c r="T17" s="24"/>
    </row>
    <row r="18" spans="1:20" x14ac:dyDescent="0.35">
      <c r="A18" s="789"/>
      <c r="B18" s="1404"/>
      <c r="C18" s="1404"/>
      <c r="D18" s="1407" t="s">
        <v>270</v>
      </c>
      <c r="E18" s="1407"/>
      <c r="F18" s="1407" t="s">
        <v>270</v>
      </c>
      <c r="G18" s="1407"/>
      <c r="H18" s="1407" t="s">
        <v>270</v>
      </c>
      <c r="I18" s="1407"/>
      <c r="J18" s="1407" t="s">
        <v>270</v>
      </c>
      <c r="K18" s="1407"/>
      <c r="L18" s="1407"/>
      <c r="M18" s="1407"/>
      <c r="N18" s="1407"/>
      <c r="O18" s="1407"/>
      <c r="P18" s="754"/>
      <c r="Q18" s="754"/>
      <c r="R18" s="19"/>
      <c r="S18" s="19"/>
    </row>
    <row r="19" spans="1:20" ht="26" x14ac:dyDescent="0.45">
      <c r="A19" s="790"/>
      <c r="B19" s="1662" t="s">
        <v>8</v>
      </c>
      <c r="C19" s="1663"/>
      <c r="D19" s="1663"/>
      <c r="E19" s="1663"/>
      <c r="F19" s="1663"/>
      <c r="G19" s="1663"/>
      <c r="H19" s="1663"/>
      <c r="I19" s="1663"/>
      <c r="J19" s="1663"/>
      <c r="K19" s="1663"/>
      <c r="L19" s="1663"/>
      <c r="M19" s="1663"/>
      <c r="N19" s="1663"/>
      <c r="O19" s="1663"/>
      <c r="P19" s="1663"/>
      <c r="Q19" s="166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753" t="s">
        <v>0</v>
      </c>
      <c r="Q20" s="753"/>
      <c r="R20" s="20"/>
      <c r="S20" s="20"/>
    </row>
    <row r="21" spans="1:20" x14ac:dyDescent="0.35">
      <c r="A21" s="3"/>
      <c r="B21" s="1345"/>
      <c r="C21" s="1374"/>
      <c r="D21" s="1546" t="s">
        <v>283</v>
      </c>
      <c r="E21" s="1552"/>
      <c r="F21" s="1502" t="s">
        <v>287</v>
      </c>
      <c r="G21" s="1503"/>
      <c r="H21" s="1525" t="s">
        <v>283</v>
      </c>
      <c r="I21" s="1526"/>
      <c r="J21" s="1525" t="s">
        <v>283</v>
      </c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04"/>
      <c r="G22" s="1505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04"/>
      <c r="G23" s="1505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04"/>
      <c r="G24" s="1505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04"/>
      <c r="G25" s="1505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04"/>
      <c r="G26" s="1505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04"/>
      <c r="G27" s="1505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04"/>
      <c r="G28" s="1505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04"/>
      <c r="G29" s="1505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04"/>
      <c r="G30" s="1505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06"/>
      <c r="G31" s="1507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scale="66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A11" sqref="A11:P11"/>
    </sheetView>
  </sheetViews>
  <sheetFormatPr defaultRowHeight="14.5" x14ac:dyDescent="0.35"/>
  <sheetData>
    <row r="1" spans="1:19" ht="25.5" x14ac:dyDescent="0.55000000000000004">
      <c r="A1" s="1434" t="s">
        <v>20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1435"/>
      <c r="N1" s="1435"/>
      <c r="O1" s="1435"/>
      <c r="P1" s="1435"/>
      <c r="Q1" s="398"/>
      <c r="R1" s="23"/>
      <c r="S1" s="23"/>
    </row>
    <row r="2" spans="1:19" ht="18" x14ac:dyDescent="0.4">
      <c r="A2" s="132"/>
      <c r="B2" s="1418">
        <v>43205</v>
      </c>
      <c r="C2" s="1419"/>
      <c r="D2" s="1418">
        <v>43206</v>
      </c>
      <c r="E2" s="1419"/>
      <c r="F2" s="1418">
        <v>43207</v>
      </c>
      <c r="G2" s="1419"/>
      <c r="H2" s="1418">
        <v>43208</v>
      </c>
      <c r="I2" s="1419"/>
      <c r="J2" s="1418">
        <v>43209</v>
      </c>
      <c r="K2" s="1419"/>
      <c r="L2" s="1418">
        <v>43210</v>
      </c>
      <c r="M2" s="1419"/>
      <c r="N2" s="1418">
        <v>43211</v>
      </c>
      <c r="O2" s="1419"/>
      <c r="P2" s="1418">
        <v>43212</v>
      </c>
      <c r="Q2" s="1419"/>
    </row>
    <row r="3" spans="1:19" ht="23" x14ac:dyDescent="0.5">
      <c r="A3" s="399"/>
      <c r="B3" s="1486" t="s">
        <v>0</v>
      </c>
      <c r="C3" s="1487"/>
      <c r="D3" s="1486" t="s">
        <v>1</v>
      </c>
      <c r="E3" s="1488"/>
      <c r="F3" s="1486" t="s">
        <v>2</v>
      </c>
      <c r="G3" s="1488"/>
      <c r="H3" s="1486" t="s">
        <v>3</v>
      </c>
      <c r="I3" s="1488"/>
      <c r="J3" s="1486" t="s">
        <v>4</v>
      </c>
      <c r="K3" s="1488"/>
      <c r="L3" s="1486" t="s">
        <v>5</v>
      </c>
      <c r="M3" s="1488"/>
      <c r="N3" s="1486" t="s">
        <v>6</v>
      </c>
      <c r="O3" s="1486"/>
      <c r="P3" s="795" t="s">
        <v>0</v>
      </c>
      <c r="Q3" s="401" t="s">
        <v>18</v>
      </c>
      <c r="R3" s="17" t="s">
        <v>17</v>
      </c>
      <c r="S3" s="18" t="s">
        <v>15</v>
      </c>
    </row>
    <row r="4" spans="1:19" ht="17.5" x14ac:dyDescent="0.35">
      <c r="A4" s="801" t="s">
        <v>184</v>
      </c>
      <c r="B4" s="50" t="s">
        <v>23</v>
      </c>
      <c r="C4" s="51" t="s">
        <v>23</v>
      </c>
      <c r="D4" s="59">
        <v>0.4375</v>
      </c>
      <c r="E4" s="804">
        <v>0.80208333333333337</v>
      </c>
      <c r="F4" s="59">
        <v>0.41666666666666669</v>
      </c>
      <c r="G4" s="140">
        <v>0.71875</v>
      </c>
      <c r="H4" s="764">
        <v>0.36458333333333331</v>
      </c>
      <c r="I4" s="137">
        <v>0.70833333333333337</v>
      </c>
      <c r="J4" s="803">
        <v>0.35416666666666669</v>
      </c>
      <c r="K4" s="127">
        <v>0.65625</v>
      </c>
      <c r="L4" s="803">
        <v>0.36458333333333331</v>
      </c>
      <c r="M4" s="805">
        <v>0.80208333333333337</v>
      </c>
      <c r="N4" s="759" t="s">
        <v>23</v>
      </c>
      <c r="O4" s="796" t="s">
        <v>23</v>
      </c>
      <c r="P4" s="797" t="s">
        <v>23</v>
      </c>
      <c r="Q4" s="808">
        <f>(B5+D5+F5+H5+J5+L5+N5)-(0.5*R4)+(S4)+(T4)+(U4)</f>
        <v>40</v>
      </c>
      <c r="R4" s="36">
        <v>4</v>
      </c>
      <c r="S4" s="36">
        <v>0</v>
      </c>
    </row>
    <row r="5" spans="1:19" ht="17.5" x14ac:dyDescent="0.35">
      <c r="A5" s="29" t="s">
        <v>7</v>
      </c>
      <c r="B5" s="1394" t="str">
        <f>IFERROR((((C4-B4)*24)), "0")</f>
        <v>0</v>
      </c>
      <c r="C5" s="1395"/>
      <c r="D5" s="1329">
        <f>IFERROR((((E4-D4)*24)), "0")</f>
        <v>8.75</v>
      </c>
      <c r="E5" s="1330"/>
      <c r="F5" s="1329">
        <f>IFERROR((((G4-F4)*24)), "0")</f>
        <v>7.25</v>
      </c>
      <c r="G5" s="1330"/>
      <c r="H5" s="1329">
        <f>IFERROR((((I4-H4)*24)), "0")</f>
        <v>8.2500000000000018</v>
      </c>
      <c r="I5" s="1330"/>
      <c r="J5" s="1331">
        <f>IFERROR((((K4-J4)*24)), "0")</f>
        <v>7.25</v>
      </c>
      <c r="K5" s="1332"/>
      <c r="L5" s="1329">
        <f>IFERROR((((M4-L4)*24)), "0")</f>
        <v>10.500000000000002</v>
      </c>
      <c r="M5" s="1330"/>
      <c r="N5" s="1672" t="str">
        <f>IFERROR((((O4-N4)*24)), "0")</f>
        <v>0</v>
      </c>
      <c r="O5" s="1673"/>
      <c r="P5" s="835">
        <v>0</v>
      </c>
      <c r="Q5" s="32"/>
      <c r="R5" s="33"/>
      <c r="S5" s="33"/>
    </row>
    <row r="6" spans="1:19" x14ac:dyDescent="0.35">
      <c r="A6" s="41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676"/>
      <c r="O6" s="1676"/>
      <c r="P6" s="834"/>
      <c r="Q6" s="34"/>
      <c r="R6" s="34"/>
      <c r="S6" s="34"/>
    </row>
    <row r="7" spans="1:19" ht="21" x14ac:dyDescent="0.35">
      <c r="A7" s="802" t="s">
        <v>185</v>
      </c>
      <c r="B7" s="50" t="s">
        <v>23</v>
      </c>
      <c r="C7" s="51" t="s">
        <v>23</v>
      </c>
      <c r="D7" s="764">
        <v>0.36458333333333331</v>
      </c>
      <c r="E7" s="60">
        <v>0.71875</v>
      </c>
      <c r="F7" s="764">
        <v>0.36458333333333331</v>
      </c>
      <c r="G7" s="60">
        <v>0.58333333333333337</v>
      </c>
      <c r="H7" s="59">
        <v>0.39583333333333331</v>
      </c>
      <c r="I7" s="804">
        <v>0.80208333333333337</v>
      </c>
      <c r="J7" s="803">
        <v>0.36458333333333331</v>
      </c>
      <c r="K7" s="114">
        <v>0.76041666666666663</v>
      </c>
      <c r="L7" s="50" t="s">
        <v>23</v>
      </c>
      <c r="M7" s="51" t="s">
        <v>23</v>
      </c>
      <c r="N7" s="755">
        <v>0.36458333333333331</v>
      </c>
      <c r="O7" s="799">
        <v>0.71875</v>
      </c>
      <c r="P7" s="800" t="s">
        <v>30</v>
      </c>
      <c r="Q7" s="808">
        <f>(B8+D8+F8+H8+J8+L8+N8)-(0.5*R7)+(S7)+(T7)+(U7)</f>
        <v>39.5</v>
      </c>
      <c r="R7" s="36">
        <v>4</v>
      </c>
      <c r="S7" s="36">
        <v>0</v>
      </c>
    </row>
    <row r="8" spans="1:19" ht="17.5" x14ac:dyDescent="0.35">
      <c r="A8" s="30" t="s">
        <v>7</v>
      </c>
      <c r="B8" s="1394" t="str">
        <f>IFERROR((((C7-B7)*24)), "0")</f>
        <v>0</v>
      </c>
      <c r="C8" s="1395"/>
      <c r="D8" s="1398">
        <f>IFERROR((((E7-D7)*24)), "0")</f>
        <v>8.5</v>
      </c>
      <c r="E8" s="1399"/>
      <c r="F8" s="1333">
        <f>IFERROR((((G7-F7)*24)), "0")</f>
        <v>5.2500000000000018</v>
      </c>
      <c r="G8" s="1334"/>
      <c r="H8" s="1333">
        <f>IFERROR((((I7-H7)*24)), "0")</f>
        <v>9.7500000000000018</v>
      </c>
      <c r="I8" s="1334"/>
      <c r="J8" s="1335">
        <f>IFERROR((((K7-J7)*24)), "0")</f>
        <v>9.5</v>
      </c>
      <c r="K8" s="1336"/>
      <c r="L8" s="1333" t="str">
        <f>IFERROR((((M7-L7)*24)), "0")</f>
        <v>0</v>
      </c>
      <c r="M8" s="1334"/>
      <c r="N8" s="1674">
        <f>IFERROR((((O7-N7)*24)), "0")</f>
        <v>8.5</v>
      </c>
      <c r="O8" s="1675"/>
      <c r="P8" s="837">
        <v>0</v>
      </c>
      <c r="Q8" s="42"/>
      <c r="R8" s="37"/>
      <c r="S8" s="37"/>
    </row>
    <row r="9" spans="1:19" ht="17.5" x14ac:dyDescent="0.35">
      <c r="A9" s="196"/>
      <c r="B9" s="1404"/>
      <c r="C9" s="1404"/>
      <c r="D9" s="1340"/>
      <c r="E9" s="1340"/>
      <c r="F9" s="1393" t="s">
        <v>290</v>
      </c>
      <c r="G9" s="1340"/>
      <c r="H9" s="121"/>
      <c r="I9" s="121"/>
      <c r="J9" s="1392"/>
      <c r="K9" s="1392"/>
      <c r="L9" s="1340"/>
      <c r="M9" s="1340"/>
      <c r="N9" s="1676"/>
      <c r="O9" s="1676"/>
      <c r="P9" s="834"/>
      <c r="Q9" s="43"/>
      <c r="R9" s="38"/>
      <c r="S9" s="38"/>
    </row>
    <row r="10" spans="1:19" ht="17.5" x14ac:dyDescent="0.35">
      <c r="A10" s="802" t="s">
        <v>26</v>
      </c>
      <c r="B10" s="59">
        <v>0.44791666666666669</v>
      </c>
      <c r="C10" s="60">
        <v>0.71875</v>
      </c>
      <c r="D10" s="764">
        <v>0.36458333333333331</v>
      </c>
      <c r="E10" s="60">
        <v>0.71875</v>
      </c>
      <c r="F10" s="50">
        <v>0.46875</v>
      </c>
      <c r="G10" s="806">
        <v>0.80208333333333337</v>
      </c>
      <c r="H10" s="135" t="s">
        <v>23</v>
      </c>
      <c r="I10" s="134" t="s">
        <v>23</v>
      </c>
      <c r="J10" s="62">
        <v>0.44791666666666669</v>
      </c>
      <c r="K10" s="807">
        <v>0.80208333333333337</v>
      </c>
      <c r="L10" s="50">
        <v>0.44791666666666669</v>
      </c>
      <c r="M10" s="51">
        <v>0.80208333333333337</v>
      </c>
      <c r="N10" s="759">
        <v>0.45833333333333331</v>
      </c>
      <c r="O10" s="796">
        <v>0.58333333333333337</v>
      </c>
      <c r="P10" s="797" t="s">
        <v>23</v>
      </c>
      <c r="Q10" s="808">
        <f>(B11+D11+F11+H11+J11+L11+N11)-(0.5*R10)+(S10)+(T10)+(U10)</f>
        <v>40</v>
      </c>
      <c r="R10" s="36">
        <v>4</v>
      </c>
      <c r="S10" s="36">
        <v>0</v>
      </c>
    </row>
    <row r="11" spans="1:19" ht="17.5" x14ac:dyDescent="0.35">
      <c r="A11" s="30" t="s">
        <v>7</v>
      </c>
      <c r="B11" s="1402">
        <v>5.5</v>
      </c>
      <c r="C11" s="1403"/>
      <c r="D11" s="1337">
        <f>IFERROR((((E10-D10)*24)), "0")</f>
        <v>8.5</v>
      </c>
      <c r="E11" s="1338"/>
      <c r="F11" s="1337">
        <f>IFERROR((((G10-F10)*24)), "0")</f>
        <v>8</v>
      </c>
      <c r="G11" s="1338"/>
      <c r="H11" s="1678" t="str">
        <f>IFERROR((((I10-H10)*24)), "0")</f>
        <v>0</v>
      </c>
      <c r="I11" s="1679"/>
      <c r="J11" s="1341">
        <f>IFERROR((((K10-J10)*24)), "0")</f>
        <v>8.5</v>
      </c>
      <c r="K11" s="1342"/>
      <c r="L11" s="1337">
        <f>IFERROR((((M10-L10)*24)), "0")</f>
        <v>8.5</v>
      </c>
      <c r="M11" s="1338"/>
      <c r="N11" s="1674">
        <f>IFERROR((((O10-N10)*24)), "0")</f>
        <v>3.0000000000000013</v>
      </c>
      <c r="O11" s="1675"/>
      <c r="P11" s="832">
        <v>0</v>
      </c>
      <c r="Q11" s="42"/>
      <c r="R11" s="37"/>
      <c r="S11" s="37"/>
    </row>
    <row r="12" spans="1:19" ht="17.5" x14ac:dyDescent="0.35">
      <c r="A12" s="41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677"/>
      <c r="O12" s="1677"/>
      <c r="P12" s="836"/>
      <c r="Q12" s="43"/>
      <c r="R12" s="38"/>
      <c r="S12" s="38"/>
    </row>
    <row r="13" spans="1:19" ht="21" x14ac:dyDescent="0.35">
      <c r="A13" s="802" t="s">
        <v>247</v>
      </c>
      <c r="B13" s="50" t="s">
        <v>27</v>
      </c>
      <c r="C13" s="51" t="s">
        <v>23</v>
      </c>
      <c r="D13" s="117">
        <v>0.44791666666666669</v>
      </c>
      <c r="E13" s="804">
        <v>0.80208333333333337</v>
      </c>
      <c r="F13" s="94">
        <v>0.41666666666666669</v>
      </c>
      <c r="G13" s="51">
        <v>0.71875</v>
      </c>
      <c r="H13" s="768">
        <v>0.36458333333333331</v>
      </c>
      <c r="I13" s="806">
        <v>0.80208333333333337</v>
      </c>
      <c r="J13" s="115">
        <v>0.47916666666666669</v>
      </c>
      <c r="K13" s="114">
        <v>0.71875</v>
      </c>
      <c r="L13" s="768">
        <v>0.36458333333333331</v>
      </c>
      <c r="M13" s="806">
        <v>0.80208333333333337</v>
      </c>
      <c r="N13" s="759" t="s">
        <v>23</v>
      </c>
      <c r="O13" s="796" t="s">
        <v>23</v>
      </c>
      <c r="P13" s="797" t="s">
        <v>293</v>
      </c>
      <c r="Q13" s="808">
        <f>(B14+D14+F14+H14+J14+L14+N14)-(0.5*R13)+(S13)+(T13)+(U13)</f>
        <v>40</v>
      </c>
      <c r="R13" s="36">
        <v>5</v>
      </c>
      <c r="S13" s="36">
        <v>0</v>
      </c>
    </row>
    <row r="14" spans="1:19" x14ac:dyDescent="0.35">
      <c r="A14" s="30" t="s">
        <v>7</v>
      </c>
      <c r="B14" s="1402" t="str">
        <f>IFERROR((((C13-B13)*24)), "0")</f>
        <v>0</v>
      </c>
      <c r="C14" s="1403"/>
      <c r="D14" s="1337">
        <f>IFERROR((((E13-D13)*24)), "0")</f>
        <v>8.5</v>
      </c>
      <c r="E14" s="1338"/>
      <c r="F14" s="1337">
        <f>IFERROR((((G13-F13)*24)), "0")</f>
        <v>7.25</v>
      </c>
      <c r="G14" s="1338"/>
      <c r="H14" s="1337">
        <f>IFERROR((((I13-H13)*24)), "0")</f>
        <v>10.500000000000002</v>
      </c>
      <c r="I14" s="1338"/>
      <c r="J14" s="1337">
        <f>IFERROR((((K13-J13)*24)), "0")</f>
        <v>5.75</v>
      </c>
      <c r="K14" s="1338"/>
      <c r="L14" s="1337">
        <f>IFERROR((((M13-L13)*24)), "0")</f>
        <v>10.500000000000002</v>
      </c>
      <c r="M14" s="1338"/>
      <c r="N14" s="1674" t="str">
        <f>IFERROR((((O13-N13)*24)), "0")</f>
        <v>0</v>
      </c>
      <c r="O14" s="1675"/>
      <c r="P14" s="798"/>
      <c r="Q14" s="44"/>
      <c r="R14" s="37"/>
      <c r="S14" s="37"/>
    </row>
    <row r="15" spans="1:19" x14ac:dyDescent="0.35">
      <c r="A15" s="41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677"/>
      <c r="O15" s="1677"/>
      <c r="P15" s="836"/>
      <c r="Q15" s="45"/>
      <c r="R15" s="40"/>
      <c r="S15" s="40"/>
    </row>
    <row r="16" spans="1:19" ht="21" x14ac:dyDescent="0.35">
      <c r="A16" s="802" t="s">
        <v>271</v>
      </c>
      <c r="B16" s="94">
        <v>0.44791666666666669</v>
      </c>
      <c r="C16" s="95">
        <v>0.67708333333333337</v>
      </c>
      <c r="D16" s="50" t="s">
        <v>23</v>
      </c>
      <c r="E16" s="51" t="s">
        <v>23</v>
      </c>
      <c r="F16" s="768">
        <v>0.36458333333333331</v>
      </c>
      <c r="G16" s="806">
        <v>0.80208333333333337</v>
      </c>
      <c r="H16" s="50">
        <v>0.41666666666666669</v>
      </c>
      <c r="I16" s="51">
        <v>0.6875</v>
      </c>
      <c r="J16" s="768">
        <v>0.36458333333333331</v>
      </c>
      <c r="K16" s="806">
        <v>0.80208333333333337</v>
      </c>
      <c r="L16" s="50" t="s">
        <v>23</v>
      </c>
      <c r="M16" s="51" t="s">
        <v>23</v>
      </c>
      <c r="N16" s="759">
        <v>0.36458333333333331</v>
      </c>
      <c r="O16" s="796">
        <v>0.71875</v>
      </c>
      <c r="P16" s="797" t="s">
        <v>294</v>
      </c>
      <c r="Q16" s="808">
        <f>(B17+D17+F17+H17+J17+L17+N17)-(0.5*R16)+(S16)+(T16)+(U16)</f>
        <v>40</v>
      </c>
      <c r="R16" s="36">
        <v>3</v>
      </c>
      <c r="S16" s="36">
        <v>0</v>
      </c>
    </row>
    <row r="17" spans="1:19" x14ac:dyDescent="0.35">
      <c r="A17" s="29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10.500000000000002</v>
      </c>
      <c r="G17" s="1344"/>
      <c r="H17" s="1343">
        <f>IFERROR((((I16-H16)*24)), "0")</f>
        <v>6.5</v>
      </c>
      <c r="I17" s="1344"/>
      <c r="J17" s="1343">
        <f>IFERROR((((K16-J16)*24)), "0")</f>
        <v>10.500000000000002</v>
      </c>
      <c r="K17" s="1344"/>
      <c r="L17" s="1343" t="str">
        <f>IFERROR((((M16-L16)*24)), "0")</f>
        <v>0</v>
      </c>
      <c r="M17" s="1344"/>
      <c r="N17" s="1343">
        <f>IFERROR((((O16-N16)*24)), "0")</f>
        <v>8.5</v>
      </c>
      <c r="O17" s="1344"/>
      <c r="P17" s="792">
        <v>0</v>
      </c>
      <c r="Q17" s="47"/>
      <c r="R17" s="24"/>
      <c r="S17" s="24"/>
    </row>
    <row r="18" spans="1:19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794"/>
      <c r="Q18" s="791"/>
      <c r="R18" s="19"/>
      <c r="S18" s="19"/>
    </row>
    <row r="19" spans="1:19" ht="26" x14ac:dyDescent="0.45">
      <c r="A19" s="1"/>
      <c r="B19" s="1489" t="s">
        <v>8</v>
      </c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1"/>
      <c r="R19" s="28"/>
      <c r="S19" s="28"/>
    </row>
    <row r="20" spans="1:19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793" t="s">
        <v>0</v>
      </c>
      <c r="Q20" s="793"/>
      <c r="R20" s="20"/>
      <c r="S20" s="20"/>
    </row>
    <row r="21" spans="1:19" x14ac:dyDescent="0.35">
      <c r="A21" s="3"/>
      <c r="B21" s="1345"/>
      <c r="C21" s="1374"/>
      <c r="D21" s="1546"/>
      <c r="E21" s="1552"/>
      <c r="F21" s="1546" t="s">
        <v>291</v>
      </c>
      <c r="G21" s="1557"/>
      <c r="H21" s="1525"/>
      <c r="I21" s="1526"/>
      <c r="J21" s="1508" t="s">
        <v>295</v>
      </c>
      <c r="K21" s="1509"/>
      <c r="L21" s="1508" t="s">
        <v>292</v>
      </c>
      <c r="M21" s="1562"/>
      <c r="N21" s="1361"/>
      <c r="O21" s="1362"/>
      <c r="P21" s="49"/>
      <c r="Q21" s="1367"/>
      <c r="R21" s="26"/>
      <c r="S21" s="26"/>
    </row>
    <row r="22" spans="1:19" x14ac:dyDescent="0.35">
      <c r="B22" s="1375"/>
      <c r="C22" s="1376"/>
      <c r="D22" s="1553"/>
      <c r="E22" s="1554"/>
      <c r="F22" s="1558"/>
      <c r="G22" s="1559"/>
      <c r="H22" s="1527"/>
      <c r="I22" s="1528"/>
      <c r="J22" s="1510"/>
      <c r="K22" s="1511"/>
      <c r="L22" s="1563"/>
      <c r="M22" s="1564"/>
      <c r="N22" s="1363"/>
      <c r="O22" s="1364"/>
      <c r="P22" s="48"/>
      <c r="Q22" s="1368"/>
      <c r="R22" s="27"/>
      <c r="S22" s="27"/>
    </row>
    <row r="23" spans="1:19" x14ac:dyDescent="0.35">
      <c r="B23" s="1375"/>
      <c r="C23" s="1376"/>
      <c r="D23" s="1553"/>
      <c r="E23" s="1554"/>
      <c r="F23" s="1558"/>
      <c r="G23" s="1559"/>
      <c r="H23" s="1527"/>
      <c r="I23" s="1528"/>
      <c r="J23" s="1510"/>
      <c r="K23" s="1511"/>
      <c r="L23" s="1563"/>
      <c r="M23" s="1564"/>
      <c r="N23" s="1363"/>
      <c r="O23" s="1364"/>
      <c r="P23" s="21"/>
      <c r="Q23" s="1368"/>
      <c r="R23" s="27"/>
      <c r="S23" s="27"/>
    </row>
    <row r="24" spans="1:19" x14ac:dyDescent="0.35">
      <c r="B24" s="1375"/>
      <c r="C24" s="1376"/>
      <c r="D24" s="1553"/>
      <c r="E24" s="1554"/>
      <c r="F24" s="1558"/>
      <c r="G24" s="1559"/>
      <c r="H24" s="1527"/>
      <c r="I24" s="1528"/>
      <c r="J24" s="1510"/>
      <c r="K24" s="1511"/>
      <c r="L24" s="1563"/>
      <c r="M24" s="1564"/>
      <c r="N24" s="1363"/>
      <c r="O24" s="1364"/>
      <c r="P24" s="21"/>
      <c r="Q24" s="1368"/>
      <c r="R24" s="27"/>
      <c r="S24" s="27"/>
    </row>
    <row r="25" spans="1:19" x14ac:dyDescent="0.35">
      <c r="B25" s="1375"/>
      <c r="C25" s="1376"/>
      <c r="D25" s="1553"/>
      <c r="E25" s="1554"/>
      <c r="F25" s="1558"/>
      <c r="G25" s="1559"/>
      <c r="H25" s="1527"/>
      <c r="I25" s="1528"/>
      <c r="J25" s="1510"/>
      <c r="K25" s="1511"/>
      <c r="L25" s="1563"/>
      <c r="M25" s="1564"/>
      <c r="N25" s="1363"/>
      <c r="O25" s="1364"/>
      <c r="P25" s="21"/>
      <c r="Q25" s="1368"/>
      <c r="R25" s="27"/>
      <c r="S25" s="27"/>
    </row>
    <row r="26" spans="1:19" x14ac:dyDescent="0.35">
      <c r="B26" s="1375"/>
      <c r="C26" s="1376"/>
      <c r="D26" s="1553"/>
      <c r="E26" s="1554"/>
      <c r="F26" s="1558"/>
      <c r="G26" s="1559"/>
      <c r="H26" s="1527"/>
      <c r="I26" s="1528"/>
      <c r="J26" s="1510"/>
      <c r="K26" s="1511"/>
      <c r="L26" s="1563"/>
      <c r="M26" s="1564"/>
      <c r="N26" s="1363"/>
      <c r="O26" s="1364"/>
      <c r="P26" s="21"/>
      <c r="Q26" s="1368"/>
      <c r="R26" s="27"/>
      <c r="S26" s="27"/>
    </row>
    <row r="27" spans="1:19" x14ac:dyDescent="0.35">
      <c r="B27" s="1375"/>
      <c r="C27" s="1376"/>
      <c r="D27" s="1553"/>
      <c r="E27" s="1554"/>
      <c r="F27" s="1558"/>
      <c r="G27" s="1559"/>
      <c r="H27" s="1527"/>
      <c r="I27" s="1528"/>
      <c r="J27" s="1510"/>
      <c r="K27" s="1511"/>
      <c r="L27" s="1563"/>
      <c r="M27" s="1564"/>
      <c r="N27" s="1363"/>
      <c r="O27" s="1364"/>
      <c r="P27" s="21"/>
      <c r="Q27" s="1368"/>
      <c r="R27" s="27"/>
      <c r="S27" s="27"/>
    </row>
    <row r="28" spans="1:19" x14ac:dyDescent="0.35">
      <c r="B28" s="1375"/>
      <c r="C28" s="1376"/>
      <c r="D28" s="1553"/>
      <c r="E28" s="1554"/>
      <c r="F28" s="1558"/>
      <c r="G28" s="1559"/>
      <c r="H28" s="1527"/>
      <c r="I28" s="1528"/>
      <c r="J28" s="1510"/>
      <c r="K28" s="1511"/>
      <c r="L28" s="1563"/>
      <c r="M28" s="1564"/>
      <c r="N28" s="1363"/>
      <c r="O28" s="1364"/>
      <c r="P28" s="21"/>
      <c r="Q28" s="1368"/>
      <c r="R28" s="27"/>
      <c r="S28" s="27"/>
    </row>
    <row r="29" spans="1:19" x14ac:dyDescent="0.35">
      <c r="B29" s="1375"/>
      <c r="C29" s="1376"/>
      <c r="D29" s="1553"/>
      <c r="E29" s="1554"/>
      <c r="F29" s="1558"/>
      <c r="G29" s="1559"/>
      <c r="H29" s="1527"/>
      <c r="I29" s="1528"/>
      <c r="J29" s="1510"/>
      <c r="K29" s="1511"/>
      <c r="L29" s="1563"/>
      <c r="M29" s="1564"/>
      <c r="N29" s="1363"/>
      <c r="O29" s="1364"/>
      <c r="P29" s="21"/>
      <c r="Q29" s="1368"/>
      <c r="R29" s="27"/>
      <c r="S29" s="27"/>
    </row>
    <row r="30" spans="1:19" x14ac:dyDescent="0.35">
      <c r="B30" s="1375"/>
      <c r="C30" s="1376"/>
      <c r="D30" s="1553"/>
      <c r="E30" s="1554"/>
      <c r="F30" s="1558"/>
      <c r="G30" s="1559"/>
      <c r="H30" s="1527"/>
      <c r="I30" s="1528"/>
      <c r="J30" s="1510"/>
      <c r="K30" s="1511"/>
      <c r="L30" s="1563"/>
      <c r="M30" s="1564"/>
      <c r="N30" s="1363"/>
      <c r="O30" s="1364"/>
      <c r="P30" s="21"/>
      <c r="Q30" s="1368"/>
      <c r="R30" s="27"/>
      <c r="S30" s="27"/>
    </row>
    <row r="31" spans="1:19" x14ac:dyDescent="0.35">
      <c r="B31" s="1377"/>
      <c r="C31" s="1378"/>
      <c r="D31" s="1555"/>
      <c r="E31" s="1556"/>
      <c r="F31" s="1560"/>
      <c r="G31" s="1561"/>
      <c r="H31" s="1529"/>
      <c r="I31" s="1530"/>
      <c r="J31" s="1512"/>
      <c r="K31" s="1513"/>
      <c r="L31" s="1565"/>
      <c r="M31" s="1566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6 S13 S7 S4 S10">
      <formula1>PTO</formula1>
    </dataValidation>
  </dataValidation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T31"/>
    </sheetView>
  </sheetViews>
  <sheetFormatPr defaultRowHeight="14.5" x14ac:dyDescent="0.35"/>
  <sheetData>
    <row r="1" spans="1:20" ht="25.5" x14ac:dyDescent="0.55000000000000004">
      <c r="A1" s="1635" t="s">
        <v>20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1636"/>
      <c r="O1" s="1636"/>
      <c r="P1" s="1636"/>
      <c r="Q1" s="683"/>
      <c r="R1" s="23"/>
      <c r="S1" s="23"/>
    </row>
    <row r="2" spans="1:20" ht="18" x14ac:dyDescent="0.4">
      <c r="A2" s="820"/>
      <c r="B2" s="1680">
        <v>43212</v>
      </c>
      <c r="C2" s="1681"/>
      <c r="D2" s="1680">
        <v>43213</v>
      </c>
      <c r="E2" s="1681"/>
      <c r="F2" s="1680">
        <v>43214</v>
      </c>
      <c r="G2" s="1681"/>
      <c r="H2" s="1680">
        <v>43215</v>
      </c>
      <c r="I2" s="1681"/>
      <c r="J2" s="1680">
        <v>43216</v>
      </c>
      <c r="K2" s="1681"/>
      <c r="L2" s="1680">
        <v>43217</v>
      </c>
      <c r="M2" s="1681"/>
      <c r="N2" s="1680">
        <v>43218</v>
      </c>
      <c r="O2" s="1681"/>
      <c r="P2" s="1680">
        <v>43219</v>
      </c>
      <c r="Q2" s="1681"/>
    </row>
    <row r="3" spans="1:20" ht="23" x14ac:dyDescent="0.5">
      <c r="A3" s="820"/>
      <c r="B3" s="1682" t="s">
        <v>0</v>
      </c>
      <c r="C3" s="1683"/>
      <c r="D3" s="1682" t="s">
        <v>1</v>
      </c>
      <c r="E3" s="1684"/>
      <c r="F3" s="1682" t="s">
        <v>2</v>
      </c>
      <c r="G3" s="1684"/>
      <c r="H3" s="1682" t="s">
        <v>3</v>
      </c>
      <c r="I3" s="1684"/>
      <c r="J3" s="1682" t="s">
        <v>4</v>
      </c>
      <c r="K3" s="1684"/>
      <c r="L3" s="1682" t="s">
        <v>5</v>
      </c>
      <c r="M3" s="1684"/>
      <c r="N3" s="1682" t="s">
        <v>6</v>
      </c>
      <c r="O3" s="1682"/>
      <c r="P3" s="826" t="s">
        <v>0</v>
      </c>
      <c r="Q3" s="827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821" t="s">
        <v>296</v>
      </c>
      <c r="B4" s="135" t="s">
        <v>23</v>
      </c>
      <c r="C4" s="134" t="s">
        <v>23</v>
      </c>
      <c r="D4" s="833">
        <v>0.36458333333333331</v>
      </c>
      <c r="E4" s="60">
        <v>0.72916666666666663</v>
      </c>
      <c r="F4" s="833">
        <v>0.36458333333333331</v>
      </c>
      <c r="G4" s="140">
        <v>0.71875</v>
      </c>
      <c r="H4" s="833">
        <v>0.36458333333333331</v>
      </c>
      <c r="I4" s="60">
        <v>0.71875</v>
      </c>
      <c r="J4" s="434" t="s">
        <v>23</v>
      </c>
      <c r="K4" s="140" t="s">
        <v>23</v>
      </c>
      <c r="L4" s="850">
        <v>0.4375</v>
      </c>
      <c r="M4" s="857">
        <v>0.80208333333333337</v>
      </c>
      <c r="N4" s="50">
        <v>0.36458333333333331</v>
      </c>
      <c r="O4" s="51">
        <v>0.71875</v>
      </c>
      <c r="P4" s="52" t="s">
        <v>285</v>
      </c>
      <c r="Q4" s="686">
        <f>(B5+D5+F5+H5+J5+L5+N5)-(0.5*R4)+(S4)+(T4)+(U4)</f>
        <v>40.5</v>
      </c>
      <c r="R4" s="36">
        <v>5</v>
      </c>
      <c r="S4" s="36"/>
      <c r="T4" s="36"/>
    </row>
    <row r="5" spans="1:20" ht="17.5" x14ac:dyDescent="0.35">
      <c r="A5" s="822" t="s">
        <v>7</v>
      </c>
      <c r="B5" s="1394" t="str">
        <f>IFERROR((((C4-B4)*24)), "0")</f>
        <v>0</v>
      </c>
      <c r="C5" s="1395"/>
      <c r="D5" s="1394">
        <f>IFERROR((((E4-D4)*24)), "0")</f>
        <v>8.75</v>
      </c>
      <c r="E5" s="1395"/>
      <c r="F5" s="1394">
        <f>IFERROR((((G4-F4)*24)), "0")</f>
        <v>8.5</v>
      </c>
      <c r="G5" s="1395"/>
      <c r="H5" s="1394">
        <f>IFERROR((((I4-H4)*24)), "0")</f>
        <v>8.5</v>
      </c>
      <c r="I5" s="1395"/>
      <c r="J5" s="1396" t="str">
        <f>IFERROR((((K4-J4)*24)), "0")</f>
        <v>0</v>
      </c>
      <c r="K5" s="1397"/>
      <c r="L5" s="1394">
        <f>IFERROR((((M4-L4)*24)), "0")</f>
        <v>8.75</v>
      </c>
      <c r="M5" s="1395"/>
      <c r="N5" s="1394">
        <f>IFERROR((((O4-N4)*24)), "0")</f>
        <v>8.5</v>
      </c>
      <c r="O5" s="1395"/>
      <c r="P5" s="839">
        <v>0</v>
      </c>
      <c r="Q5" s="686"/>
      <c r="R5" s="33"/>
      <c r="S5" s="33"/>
      <c r="T5" s="33"/>
    </row>
    <row r="6" spans="1:20" ht="17.5" x14ac:dyDescent="0.35">
      <c r="A6" s="823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842"/>
      <c r="Q6" s="687"/>
      <c r="R6" s="34"/>
      <c r="S6" s="34"/>
      <c r="T6" s="35"/>
    </row>
    <row r="7" spans="1:20" ht="21" x14ac:dyDescent="0.35">
      <c r="A7" s="824" t="s">
        <v>185</v>
      </c>
      <c r="B7" s="135">
        <v>0.44791666666666669</v>
      </c>
      <c r="C7" s="134">
        <v>0.67708333333333337</v>
      </c>
      <c r="D7" s="59" t="s">
        <v>23</v>
      </c>
      <c r="E7" s="60" t="s">
        <v>23</v>
      </c>
      <c r="F7" s="59">
        <v>0.40625</v>
      </c>
      <c r="G7" s="765">
        <v>0.80208333333333337</v>
      </c>
      <c r="H7" s="59">
        <v>0.40625</v>
      </c>
      <c r="I7" s="765">
        <v>0.80208333333333337</v>
      </c>
      <c r="J7" s="828">
        <v>0.36458333333333331</v>
      </c>
      <c r="K7" s="63">
        <v>0.72916666666666663</v>
      </c>
      <c r="L7" s="50">
        <v>0.36458333333333331</v>
      </c>
      <c r="M7" s="51">
        <v>0.72916666666666663</v>
      </c>
      <c r="N7" s="59" t="s">
        <v>27</v>
      </c>
      <c r="O7" s="60" t="s">
        <v>23</v>
      </c>
      <c r="P7" s="82" t="s">
        <v>284</v>
      </c>
      <c r="Q7" s="686">
        <f>(B8+D8+F8+H8+J8+L8+N8)-(0.5*R7)+(S7)+(T7)+(U7)</f>
        <v>40</v>
      </c>
      <c r="R7" s="36">
        <v>4</v>
      </c>
      <c r="S7" s="36"/>
      <c r="T7" s="36"/>
    </row>
    <row r="8" spans="1:20" ht="17.5" x14ac:dyDescent="0.35">
      <c r="A8" s="825" t="s">
        <v>7</v>
      </c>
      <c r="B8" s="1394">
        <f>IFERROR((((C7-B7)*24)), "0")</f>
        <v>5.5</v>
      </c>
      <c r="C8" s="1395"/>
      <c r="D8" s="1398" t="str">
        <f>IFERROR((((E7-D7)*24)), "0")</f>
        <v>0</v>
      </c>
      <c r="E8" s="1399"/>
      <c r="F8" s="1398">
        <f>IFERROR((((G7-F7)*24)), "0")</f>
        <v>9.5</v>
      </c>
      <c r="G8" s="1399"/>
      <c r="H8" s="1398">
        <f>IFERROR((((I7-H7)*24)), "0")</f>
        <v>9.5</v>
      </c>
      <c r="I8" s="1399"/>
      <c r="J8" s="1400">
        <f>IFERROR((((K7-J7)*24)), "0")</f>
        <v>8.75</v>
      </c>
      <c r="K8" s="1401"/>
      <c r="L8" s="1398">
        <f>IFERROR((((M7-L7)*24)), "0")</f>
        <v>8.75</v>
      </c>
      <c r="M8" s="1399"/>
      <c r="N8" s="1402" t="str">
        <f>IFERROR((((O7-N7)*24)), "0")</f>
        <v>0</v>
      </c>
      <c r="O8" s="1403"/>
      <c r="P8" s="840">
        <v>0</v>
      </c>
      <c r="Q8" s="686"/>
      <c r="R8" s="37"/>
      <c r="S8" s="37"/>
      <c r="T8" s="37"/>
    </row>
    <row r="9" spans="1:20" ht="17.5" x14ac:dyDescent="0.35">
      <c r="A9" s="823"/>
      <c r="B9" s="1404"/>
      <c r="C9" s="1404"/>
      <c r="D9" s="1407"/>
      <c r="E9" s="1407"/>
      <c r="F9" s="1411"/>
      <c r="G9" s="1407"/>
      <c r="H9" s="61"/>
      <c r="I9" s="61"/>
      <c r="J9" s="1410"/>
      <c r="K9" s="1410"/>
      <c r="L9" s="1407"/>
      <c r="M9" s="1407"/>
      <c r="N9" s="1404"/>
      <c r="O9" s="1404"/>
      <c r="P9" s="842"/>
      <c r="Q9" s="688"/>
      <c r="R9" s="38"/>
      <c r="S9" s="38"/>
      <c r="T9" s="39"/>
    </row>
    <row r="10" spans="1:20" ht="21" x14ac:dyDescent="0.35">
      <c r="A10" s="824" t="s">
        <v>26</v>
      </c>
      <c r="B10" s="59" t="s">
        <v>23</v>
      </c>
      <c r="C10" s="60" t="s">
        <v>23</v>
      </c>
      <c r="D10" s="59">
        <v>0.44791666666666669</v>
      </c>
      <c r="E10" s="153">
        <v>0.80208333333333337</v>
      </c>
      <c r="F10" s="829">
        <v>0.36458333333333331</v>
      </c>
      <c r="G10" s="51">
        <v>0.71875</v>
      </c>
      <c r="H10" s="829">
        <v>0.36458333333333331</v>
      </c>
      <c r="I10" s="51">
        <v>0.71875</v>
      </c>
      <c r="J10" s="62">
        <v>0.44791666666666669</v>
      </c>
      <c r="K10" s="838">
        <v>0.80208333333333337</v>
      </c>
      <c r="L10" s="50">
        <v>0.44791666666666669</v>
      </c>
      <c r="M10" s="856">
        <v>0.80208333333333337</v>
      </c>
      <c r="N10" s="50" t="s">
        <v>27</v>
      </c>
      <c r="O10" s="51" t="s">
        <v>23</v>
      </c>
      <c r="P10" s="52" t="s">
        <v>284</v>
      </c>
      <c r="Q10" s="686">
        <f>(B11+D11+F11+H11+J11+L11+N11)-(0.5*R10)+(S10)+(T10)+(U10)</f>
        <v>40</v>
      </c>
      <c r="R10" s="36">
        <v>5</v>
      </c>
      <c r="S10" s="36"/>
      <c r="T10" s="36"/>
    </row>
    <row r="11" spans="1:20" ht="17.5" x14ac:dyDescent="0.35">
      <c r="A11" s="825" t="s">
        <v>7</v>
      </c>
      <c r="B11" s="1337" t="str">
        <f>IFERROR((((C10-B10)*24)), "0")</f>
        <v>0</v>
      </c>
      <c r="C11" s="1338"/>
      <c r="D11" s="1402">
        <f>IFERROR((((E10-D10)*24)), "0")</f>
        <v>8.5</v>
      </c>
      <c r="E11" s="1403"/>
      <c r="F11" s="1402">
        <f>IFERROR((((G10-F10)*24)), "0")</f>
        <v>8.5</v>
      </c>
      <c r="G11" s="1403"/>
      <c r="H11" s="1402">
        <f>IFERROR((((I10-H10)*24)), "0")</f>
        <v>8.5</v>
      </c>
      <c r="I11" s="1403"/>
      <c r="J11" s="1405">
        <f>IFERROR((((K10-J10)*24)), "0")</f>
        <v>8.5</v>
      </c>
      <c r="K11" s="1406"/>
      <c r="L11" s="1402">
        <f>IFERROR((((M10-L10)*24)), "0")</f>
        <v>8.5</v>
      </c>
      <c r="M11" s="1403"/>
      <c r="N11" s="1402" t="str">
        <f>IFERROR((((O10-N10)*24)), "0")</f>
        <v>0</v>
      </c>
      <c r="O11" s="1403"/>
      <c r="P11" s="841">
        <v>0</v>
      </c>
      <c r="Q11" s="686"/>
      <c r="R11" s="37"/>
      <c r="S11" s="37"/>
      <c r="T11" s="37"/>
    </row>
    <row r="12" spans="1:20" ht="17.5" x14ac:dyDescent="0.35">
      <c r="A12" s="823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/>
      <c r="M12" s="1407"/>
      <c r="N12" s="1407"/>
      <c r="O12" s="1407"/>
      <c r="P12" s="843"/>
      <c r="Q12" s="688"/>
      <c r="R12" s="38"/>
      <c r="S12" s="38"/>
      <c r="T12" s="39"/>
    </row>
    <row r="13" spans="1:20" ht="21" x14ac:dyDescent="0.35">
      <c r="A13" s="824" t="s">
        <v>247</v>
      </c>
      <c r="B13" s="135">
        <v>0.44791666666666669</v>
      </c>
      <c r="C13" s="134">
        <v>0.67708333333333337</v>
      </c>
      <c r="D13" s="830">
        <v>0.36458333333333331</v>
      </c>
      <c r="E13" s="844">
        <v>0.80208333333333337</v>
      </c>
      <c r="F13" s="50" t="s">
        <v>23</v>
      </c>
      <c r="G13" s="51" t="s">
        <v>23</v>
      </c>
      <c r="H13" s="50">
        <v>0.42708333333333331</v>
      </c>
      <c r="I13" s="51">
        <v>0.71875</v>
      </c>
      <c r="J13" s="831">
        <v>0.36458333333333331</v>
      </c>
      <c r="K13" s="846">
        <v>0.80208333333333337</v>
      </c>
      <c r="L13" s="50" t="s">
        <v>23</v>
      </c>
      <c r="M13" s="51" t="s">
        <v>23</v>
      </c>
      <c r="N13" s="50">
        <v>0.36458333333333331</v>
      </c>
      <c r="O13" s="51">
        <v>0.71875</v>
      </c>
      <c r="P13" s="52" t="s">
        <v>286</v>
      </c>
      <c r="Q13" s="686">
        <f>(B14+D14+F14+H14+J14+L14+N14)-(0.5*R13)+(S13)+(T13)+(U13)</f>
        <v>40</v>
      </c>
      <c r="R13" s="36">
        <v>4</v>
      </c>
      <c r="S13" s="36"/>
      <c r="T13" s="36"/>
    </row>
    <row r="14" spans="1:20" x14ac:dyDescent="0.35">
      <c r="A14" s="825" t="s">
        <v>7</v>
      </c>
      <c r="B14" s="1402">
        <f>IFERROR((((C13-B13)*24)), "0")</f>
        <v>5.5</v>
      </c>
      <c r="C14" s="1403"/>
      <c r="D14" s="1660">
        <v>10.5</v>
      </c>
      <c r="E14" s="1661"/>
      <c r="F14" s="1402" t="str">
        <f>IFERROR((((G13-F13)*24)), "0")</f>
        <v>0</v>
      </c>
      <c r="G14" s="1403"/>
      <c r="H14" s="1402">
        <f>IFERROR((((I13-H13)*24)), "0")</f>
        <v>7</v>
      </c>
      <c r="I14" s="1403"/>
      <c r="J14" s="1660">
        <f>IFERROR((((K13-J13)*24)), "0")</f>
        <v>10.500000000000002</v>
      </c>
      <c r="K14" s="1661"/>
      <c r="L14" s="1402" t="str">
        <f>IFERROR((((M13-L13)*24)), "0")</f>
        <v>0</v>
      </c>
      <c r="M14" s="1403"/>
      <c r="N14" s="1402">
        <f>IFERROR((((O13-N13)*24)), "0")</f>
        <v>8.5</v>
      </c>
      <c r="O14" s="1403"/>
      <c r="P14" s="65"/>
      <c r="Q14" s="689"/>
      <c r="R14" s="37"/>
      <c r="S14" s="37"/>
      <c r="T14" s="37"/>
    </row>
    <row r="15" spans="1:20" x14ac:dyDescent="0.35">
      <c r="A15" s="823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843"/>
      <c r="Q15" s="687"/>
      <c r="R15" s="40"/>
      <c r="S15" s="40"/>
      <c r="T15" s="39"/>
    </row>
    <row r="16" spans="1:20" ht="17.5" x14ac:dyDescent="0.35">
      <c r="A16" s="824" t="s">
        <v>271</v>
      </c>
      <c r="B16" s="94" t="s">
        <v>23</v>
      </c>
      <c r="C16" s="95" t="s">
        <v>23</v>
      </c>
      <c r="D16" s="50">
        <v>0.39583333333333331</v>
      </c>
      <c r="E16" s="51">
        <v>0.71875</v>
      </c>
      <c r="F16" s="50">
        <v>0.4375</v>
      </c>
      <c r="G16" s="767">
        <v>0.80208333333333337</v>
      </c>
      <c r="H16" s="848">
        <v>0.36458333333333331</v>
      </c>
      <c r="I16" s="767">
        <v>0.80208333333333337</v>
      </c>
      <c r="J16" s="50" t="s">
        <v>23</v>
      </c>
      <c r="K16" s="51" t="s">
        <v>23</v>
      </c>
      <c r="L16" s="829">
        <v>0.36458333333333331</v>
      </c>
      <c r="M16" s="856">
        <v>0.80208333333333337</v>
      </c>
      <c r="N16" s="50">
        <v>0.45833333333333331</v>
      </c>
      <c r="O16" s="51">
        <v>0.64583333333333337</v>
      </c>
      <c r="P16" s="52" t="s">
        <v>23</v>
      </c>
      <c r="Q16" s="686">
        <f>(B17+D17+F17+H17+J17+L17+N17)-(0.5*R16)+(S16)+(T16)+(U16)</f>
        <v>40</v>
      </c>
      <c r="R16" s="36">
        <v>4</v>
      </c>
      <c r="S16" s="36"/>
      <c r="T16" s="36"/>
    </row>
    <row r="17" spans="1:20" x14ac:dyDescent="0.35">
      <c r="A17" s="822" t="s">
        <v>7</v>
      </c>
      <c r="B17" s="1343" t="str">
        <f>IFERROR((((C16-B16)*24)), "0")</f>
        <v>0</v>
      </c>
      <c r="C17" s="1344"/>
      <c r="D17" s="1650">
        <f>IFERROR((((E16-D16)*24)), "0")</f>
        <v>7.75</v>
      </c>
      <c r="E17" s="1651"/>
      <c r="F17" s="1343">
        <f>IFERROR((((G16-F16)*24)), "0")</f>
        <v>8.75</v>
      </c>
      <c r="G17" s="1344"/>
      <c r="H17" s="1665">
        <f>IFERROR((((I16-H16)*24)), "0")</f>
        <v>10.500000000000002</v>
      </c>
      <c r="I17" s="1666"/>
      <c r="J17" s="1343" t="str">
        <f>IFERROR((((K16-J16)*24)), "0")</f>
        <v>0</v>
      </c>
      <c r="K17" s="1344"/>
      <c r="L17" s="1665">
        <f>IFERROR((((M16-L16)*24)), "0")</f>
        <v>10.500000000000002</v>
      </c>
      <c r="M17" s="1666"/>
      <c r="N17" s="1343">
        <f>IFERROR((((O16-N16)*24)), "0")</f>
        <v>4.5000000000000018</v>
      </c>
      <c r="O17" s="1344"/>
      <c r="P17" s="810">
        <v>0</v>
      </c>
      <c r="Q17" s="690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12"/>
      <c r="Q18" s="809"/>
      <c r="R18" s="19"/>
      <c r="S18" s="19"/>
    </row>
    <row r="19" spans="1:20" ht="26" x14ac:dyDescent="0.45">
      <c r="A19" s="1"/>
      <c r="B19" s="1642" t="s">
        <v>8</v>
      </c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11" t="s">
        <v>0</v>
      </c>
      <c r="Q20" s="811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25"/>
      <c r="I21" s="1526"/>
      <c r="J21" s="1525"/>
      <c r="K21" s="1526"/>
      <c r="L21" s="1525"/>
      <c r="M21" s="1567"/>
      <c r="N21" s="1361" t="s">
        <v>289</v>
      </c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T31"/>
    </sheetView>
  </sheetViews>
  <sheetFormatPr defaultRowHeight="14.5" x14ac:dyDescent="0.35"/>
  <sheetData>
    <row r="1" spans="1:20" ht="25.5" x14ac:dyDescent="0.55000000000000004">
      <c r="A1" s="1698" t="s">
        <v>20</v>
      </c>
      <c r="B1" s="1699"/>
      <c r="C1" s="1699"/>
      <c r="D1" s="1699"/>
      <c r="E1" s="1699"/>
      <c r="F1" s="1699"/>
      <c r="G1" s="1699"/>
      <c r="H1" s="1699"/>
      <c r="I1" s="1699"/>
      <c r="J1" s="1699"/>
      <c r="K1" s="1699"/>
      <c r="L1" s="1699"/>
      <c r="M1" s="1699"/>
      <c r="N1" s="1699"/>
      <c r="O1" s="1699"/>
      <c r="P1" s="1699"/>
      <c r="Q1" s="867"/>
      <c r="R1" s="23"/>
      <c r="S1" s="23"/>
    </row>
    <row r="2" spans="1:20" ht="18" x14ac:dyDescent="0.4">
      <c r="A2" s="868"/>
      <c r="B2" s="1700">
        <v>43219</v>
      </c>
      <c r="C2" s="1701"/>
      <c r="D2" s="1700">
        <v>43220</v>
      </c>
      <c r="E2" s="1701"/>
      <c r="F2" s="1700">
        <v>43221</v>
      </c>
      <c r="G2" s="1701"/>
      <c r="H2" s="1700">
        <v>43222</v>
      </c>
      <c r="I2" s="1701"/>
      <c r="J2" s="1700">
        <v>43223</v>
      </c>
      <c r="K2" s="1701"/>
      <c r="L2" s="1700">
        <v>43224</v>
      </c>
      <c r="M2" s="1701"/>
      <c r="N2" s="1700">
        <v>43225</v>
      </c>
      <c r="O2" s="1701"/>
      <c r="P2" s="1700">
        <v>43226</v>
      </c>
      <c r="Q2" s="1701"/>
    </row>
    <row r="3" spans="1:20" ht="23" x14ac:dyDescent="0.5">
      <c r="A3" s="868"/>
      <c r="B3" s="1694" t="s">
        <v>0</v>
      </c>
      <c r="C3" s="1695"/>
      <c r="D3" s="1694" t="s">
        <v>1</v>
      </c>
      <c r="E3" s="1696"/>
      <c r="F3" s="1697" t="s">
        <v>2</v>
      </c>
      <c r="G3" s="1696"/>
      <c r="H3" s="1694" t="s">
        <v>3</v>
      </c>
      <c r="I3" s="1696"/>
      <c r="J3" s="1694" t="s">
        <v>4</v>
      </c>
      <c r="K3" s="1696"/>
      <c r="L3" s="1694" t="s">
        <v>5</v>
      </c>
      <c r="M3" s="1696"/>
      <c r="N3" s="1694" t="s">
        <v>6</v>
      </c>
      <c r="O3" s="1694"/>
      <c r="P3" s="869" t="s">
        <v>0</v>
      </c>
      <c r="Q3" s="870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871" t="s">
        <v>296</v>
      </c>
      <c r="B4" s="50">
        <v>0.44791666666666669</v>
      </c>
      <c r="C4" s="51">
        <v>0.67708333333333337</v>
      </c>
      <c r="D4" s="833">
        <v>0.36458333333333331</v>
      </c>
      <c r="E4" s="873">
        <v>0.52083333333333337</v>
      </c>
      <c r="F4" s="764">
        <v>0.36458333333333331</v>
      </c>
      <c r="G4" s="849">
        <v>0.80208333333333337</v>
      </c>
      <c r="H4" s="764">
        <v>0.35416666666666669</v>
      </c>
      <c r="I4" s="60">
        <v>0.625</v>
      </c>
      <c r="J4" s="803">
        <v>0.36458333333333331</v>
      </c>
      <c r="K4" s="857">
        <v>0.80208333333333337</v>
      </c>
      <c r="L4" s="874" t="s">
        <v>23</v>
      </c>
      <c r="M4" s="875" t="s">
        <v>23</v>
      </c>
      <c r="N4" s="50">
        <v>0.36458333333333331</v>
      </c>
      <c r="O4" s="51">
        <v>0.71875</v>
      </c>
      <c r="P4" s="52" t="s">
        <v>298</v>
      </c>
      <c r="Q4" s="876">
        <f>(B5+D5+F5+H5+J5+L5+N5)-(0.5*R4)+(S4)+(T4)+(U4)</f>
        <v>43.250000000000007</v>
      </c>
      <c r="R4" s="36">
        <v>4</v>
      </c>
      <c r="S4" s="36">
        <v>0</v>
      </c>
      <c r="T4" s="36"/>
    </row>
    <row r="5" spans="1:20" ht="17.5" x14ac:dyDescent="0.35">
      <c r="A5" s="877" t="s">
        <v>7</v>
      </c>
      <c r="B5" s="1394">
        <f>IFERROR((((C4-B4)*24)), "0")</f>
        <v>5.5</v>
      </c>
      <c r="C5" s="1395"/>
      <c r="D5" s="1692">
        <f>IFERROR((((E4-D4)*24)), "0")</f>
        <v>3.7500000000000013</v>
      </c>
      <c r="E5" s="1693"/>
      <c r="F5" s="1329">
        <f>IFERROR((((G4-F4)*24)), "0")</f>
        <v>10.500000000000002</v>
      </c>
      <c r="G5" s="1330"/>
      <c r="H5" s="1329">
        <f>IFERROR((((I4-H4)*24)), "0")</f>
        <v>6.5</v>
      </c>
      <c r="I5" s="1330"/>
      <c r="J5" s="1331">
        <f>IFERROR((((K4-J4)*24)), "0")</f>
        <v>10.500000000000002</v>
      </c>
      <c r="K5" s="1332"/>
      <c r="L5" s="1692" t="str">
        <f>IFERROR((((M4-L4)*24)), "0")</f>
        <v>0</v>
      </c>
      <c r="M5" s="1693"/>
      <c r="N5" s="1394">
        <f>IFERROR((((O4-N4)*24)), "0")</f>
        <v>8.5</v>
      </c>
      <c r="O5" s="1395"/>
      <c r="P5" s="864">
        <v>0</v>
      </c>
      <c r="Q5" s="876"/>
      <c r="R5" s="33"/>
      <c r="S5" s="33"/>
      <c r="T5" s="33"/>
    </row>
    <row r="6" spans="1:20" ht="17.5" x14ac:dyDescent="0.35">
      <c r="A6" s="878"/>
      <c r="B6" s="1404"/>
      <c r="C6" s="1404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404"/>
      <c r="O6" s="1404"/>
      <c r="P6" s="862"/>
      <c r="Q6" s="879"/>
      <c r="R6" s="34"/>
      <c r="S6" s="34"/>
      <c r="T6" s="35"/>
    </row>
    <row r="7" spans="1:20" ht="17.5" x14ac:dyDescent="0.35">
      <c r="A7" s="880" t="s">
        <v>185</v>
      </c>
      <c r="B7" s="881" t="s">
        <v>27</v>
      </c>
      <c r="C7" s="882" t="s">
        <v>23</v>
      </c>
      <c r="D7" s="59">
        <v>0.4375</v>
      </c>
      <c r="E7" s="845">
        <v>0.80208333333333337</v>
      </c>
      <c r="F7" s="764">
        <v>0.36458333333333331</v>
      </c>
      <c r="G7" s="60">
        <v>0.59375</v>
      </c>
      <c r="H7" s="59">
        <v>0.39583333333333331</v>
      </c>
      <c r="I7" s="845">
        <v>0.80208333333333337</v>
      </c>
      <c r="J7" s="803">
        <v>0.36458333333333331</v>
      </c>
      <c r="K7" s="63">
        <v>0.75</v>
      </c>
      <c r="L7" s="50">
        <v>0.4375</v>
      </c>
      <c r="M7" s="883">
        <v>0.80208333333333337</v>
      </c>
      <c r="N7" s="872" t="s">
        <v>23</v>
      </c>
      <c r="O7" s="873" t="s">
        <v>23</v>
      </c>
      <c r="P7" s="82" t="s">
        <v>23</v>
      </c>
      <c r="Q7" s="876">
        <f>(B8+D8+F8+H8+J8+L8+N8)-(0.5*R7)+(S7)+(T7)+(U7)</f>
        <v>40</v>
      </c>
      <c r="R7" s="36">
        <v>4</v>
      </c>
      <c r="S7" s="36">
        <v>0</v>
      </c>
      <c r="T7" s="36"/>
    </row>
    <row r="8" spans="1:20" ht="17.5" x14ac:dyDescent="0.35">
      <c r="A8" s="884" t="s">
        <v>7</v>
      </c>
      <c r="B8" s="1692" t="str">
        <f>IFERROR((((C7-B7)*24)), "0")</f>
        <v>0</v>
      </c>
      <c r="C8" s="1693"/>
      <c r="D8" s="1333">
        <f>IFERROR((((E7-D7)*24)), "0")</f>
        <v>8.75</v>
      </c>
      <c r="E8" s="1334"/>
      <c r="F8" s="1333">
        <f>IFERROR((((G7-F7)*24)), "0")</f>
        <v>5.5</v>
      </c>
      <c r="G8" s="1334"/>
      <c r="H8" s="1333">
        <f>IFERROR((((I7-H7)*24)), "0")</f>
        <v>9.7500000000000018</v>
      </c>
      <c r="I8" s="1334"/>
      <c r="J8" s="1335">
        <f>IFERROR((((K7-J7)*24)), "0")</f>
        <v>9.25</v>
      </c>
      <c r="K8" s="1336"/>
      <c r="L8" s="1333">
        <f>IFERROR((((M7-L7)*24)), "0")</f>
        <v>8.75</v>
      </c>
      <c r="M8" s="1334"/>
      <c r="N8" s="1690" t="str">
        <f>IFERROR((((O7-N7)*24)), "0")</f>
        <v>0</v>
      </c>
      <c r="O8" s="1691"/>
      <c r="P8" s="865">
        <v>0</v>
      </c>
      <c r="Q8" s="876"/>
      <c r="R8" s="37"/>
      <c r="S8" s="37"/>
      <c r="T8" s="37"/>
    </row>
    <row r="9" spans="1:20" ht="17.5" x14ac:dyDescent="0.35">
      <c r="A9" s="878"/>
      <c r="B9" s="1404"/>
      <c r="C9" s="1404"/>
      <c r="D9" s="1340"/>
      <c r="E9" s="1340"/>
      <c r="F9" s="1393" t="s">
        <v>297</v>
      </c>
      <c r="G9" s="1340"/>
      <c r="H9" s="121"/>
      <c r="I9" s="121"/>
      <c r="J9" s="1392"/>
      <c r="K9" s="1392"/>
      <c r="L9" s="1340"/>
      <c r="M9" s="1340"/>
      <c r="N9" s="1404"/>
      <c r="O9" s="1404"/>
      <c r="P9" s="862"/>
      <c r="Q9" s="885"/>
      <c r="R9" s="38"/>
      <c r="S9" s="38"/>
      <c r="T9" s="39"/>
    </row>
    <row r="10" spans="1:20" ht="17.5" x14ac:dyDescent="0.35">
      <c r="A10" s="880" t="s">
        <v>299</v>
      </c>
      <c r="B10" s="59"/>
      <c r="C10" s="60"/>
      <c r="D10" s="59"/>
      <c r="E10" s="60"/>
      <c r="F10" s="50"/>
      <c r="G10" s="51"/>
      <c r="H10" s="50"/>
      <c r="I10" s="51"/>
      <c r="J10" s="62"/>
      <c r="K10" s="63"/>
      <c r="L10" s="848">
        <v>0.36458333333333331</v>
      </c>
      <c r="M10" s="51"/>
      <c r="N10" s="50"/>
      <c r="O10" s="51"/>
      <c r="P10" s="52"/>
      <c r="Q10" s="876">
        <f>(B11+D11+F11+H11+J11+L11+N11)-(0.5*R10)+(S10)+(T10)+(U10)</f>
        <v>-2.5</v>
      </c>
      <c r="R10" s="36">
        <v>5</v>
      </c>
      <c r="S10" s="36">
        <v>0</v>
      </c>
      <c r="T10" s="36"/>
    </row>
    <row r="11" spans="1:20" ht="17.5" x14ac:dyDescent="0.35">
      <c r="A11" s="884" t="s">
        <v>7</v>
      </c>
      <c r="B11" s="1402"/>
      <c r="C11" s="1403"/>
      <c r="D11" s="1402"/>
      <c r="E11" s="1403"/>
      <c r="F11" s="1402"/>
      <c r="G11" s="1403"/>
      <c r="H11" s="1402"/>
      <c r="I11" s="1403"/>
      <c r="J11" s="1405"/>
      <c r="K11" s="1406"/>
      <c r="L11" s="1337"/>
      <c r="M11" s="1338"/>
      <c r="N11" s="1402"/>
      <c r="O11" s="1403"/>
      <c r="P11" s="863"/>
      <c r="Q11" s="876"/>
      <c r="R11" s="37"/>
      <c r="S11" s="37"/>
      <c r="T11" s="37"/>
    </row>
    <row r="12" spans="1:20" ht="17.5" x14ac:dyDescent="0.35">
      <c r="A12" s="878"/>
      <c r="B12" s="1407"/>
      <c r="C12" s="1407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407"/>
      <c r="O12" s="1407"/>
      <c r="P12" s="861"/>
      <c r="Q12" s="885"/>
      <c r="R12" s="38"/>
      <c r="S12" s="38"/>
      <c r="T12" s="39"/>
    </row>
    <row r="13" spans="1:20" ht="21" x14ac:dyDescent="0.35">
      <c r="A13" s="880" t="s">
        <v>247</v>
      </c>
      <c r="B13" s="50">
        <v>0.44791666666666669</v>
      </c>
      <c r="C13" s="51">
        <v>0.67708333333333337</v>
      </c>
      <c r="D13" s="872">
        <v>0.45833333333333331</v>
      </c>
      <c r="E13" s="873">
        <v>0.71875</v>
      </c>
      <c r="F13" s="94">
        <v>0.55208333333333337</v>
      </c>
      <c r="G13" s="847">
        <v>0.80208333333333337</v>
      </c>
      <c r="H13" s="768">
        <v>0.36458333333333331</v>
      </c>
      <c r="I13" s="51">
        <v>0.58333333333333337</v>
      </c>
      <c r="J13" s="115" t="s">
        <v>23</v>
      </c>
      <c r="K13" s="63" t="s">
        <v>23</v>
      </c>
      <c r="L13" s="848">
        <v>0.36458333333333331</v>
      </c>
      <c r="M13" s="883">
        <v>0.80208333333333337</v>
      </c>
      <c r="N13" s="50">
        <v>0.36458333333333331</v>
      </c>
      <c r="O13" s="51">
        <v>0.71875</v>
      </c>
      <c r="P13" s="52" t="s">
        <v>286</v>
      </c>
      <c r="Q13" s="876">
        <f>(B14+D14+F14+H14+J14+L14+N14)-(0.5*R13)+(S13)+(T13)+(U13)</f>
        <v>40</v>
      </c>
      <c r="R13" s="36">
        <v>4</v>
      </c>
      <c r="S13" s="36">
        <v>0</v>
      </c>
      <c r="T13" s="36"/>
    </row>
    <row r="14" spans="1:20" x14ac:dyDescent="0.35">
      <c r="A14" s="884" t="s">
        <v>7</v>
      </c>
      <c r="B14" s="1402">
        <f>IFERROR((((C13-B13)*24)), "0")</f>
        <v>5.5</v>
      </c>
      <c r="C14" s="1403"/>
      <c r="D14" s="1690">
        <f>IFERROR((((E13-D13)*24)), "0")</f>
        <v>6.25</v>
      </c>
      <c r="E14" s="1691"/>
      <c r="F14" s="1337">
        <f>IFERROR((((G13-F13)*24)), "0")</f>
        <v>6</v>
      </c>
      <c r="G14" s="1338"/>
      <c r="H14" s="1660">
        <f>IFERROR((((I13-H13)*24)), "0")</f>
        <v>5.2500000000000018</v>
      </c>
      <c r="I14" s="1661"/>
      <c r="J14" s="1337" t="str">
        <f>IFERROR((((K13-J13)*24)), "0")</f>
        <v>0</v>
      </c>
      <c r="K14" s="1338"/>
      <c r="L14" s="1660">
        <f>IFERROR((((M13-L13)*24)), "0")</f>
        <v>10.500000000000002</v>
      </c>
      <c r="M14" s="1661"/>
      <c r="N14" s="1402">
        <f>IFERROR((((O13-N13)*24)), "0")</f>
        <v>8.5</v>
      </c>
      <c r="O14" s="1403"/>
      <c r="P14" s="65"/>
      <c r="Q14" s="886"/>
      <c r="R14" s="37"/>
      <c r="S14" s="37"/>
      <c r="T14" s="37"/>
    </row>
    <row r="15" spans="1:20" x14ac:dyDescent="0.35">
      <c r="A15" s="878"/>
      <c r="B15" s="1423"/>
      <c r="C15" s="1423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407"/>
      <c r="O15" s="1407"/>
      <c r="P15" s="861"/>
      <c r="Q15" s="879"/>
      <c r="R15" s="40"/>
      <c r="S15" s="40"/>
      <c r="T15" s="39"/>
    </row>
    <row r="16" spans="1:20" ht="17.5" x14ac:dyDescent="0.35">
      <c r="A16" s="880" t="s">
        <v>271</v>
      </c>
      <c r="B16" s="881" t="s">
        <v>23</v>
      </c>
      <c r="C16" s="882" t="s">
        <v>23</v>
      </c>
      <c r="D16" s="768">
        <v>0.36458333333333331</v>
      </c>
      <c r="E16" s="847">
        <v>0.80208333333333337</v>
      </c>
      <c r="F16" s="50">
        <v>0.40625</v>
      </c>
      <c r="G16" s="51">
        <v>0.72916666666666663</v>
      </c>
      <c r="H16" s="50">
        <v>0.40625</v>
      </c>
      <c r="I16" s="856">
        <v>0.80208333333333337</v>
      </c>
      <c r="J16" s="50">
        <v>0.53125</v>
      </c>
      <c r="K16" s="847">
        <v>0.80208333333333337</v>
      </c>
      <c r="L16" s="50">
        <v>0.45833333333333331</v>
      </c>
      <c r="M16" s="847">
        <v>0.80208333333333337</v>
      </c>
      <c r="N16" s="50" t="s">
        <v>23</v>
      </c>
      <c r="O16" s="51" t="s">
        <v>23</v>
      </c>
      <c r="P16" s="52" t="s">
        <v>23</v>
      </c>
      <c r="Q16" s="876">
        <f>(B17+D17+F17+H17+J17+L17+N17)-(0.5*R16)+(S16)+(T16)+(U16)</f>
        <v>40</v>
      </c>
      <c r="R16" s="36">
        <v>5</v>
      </c>
      <c r="S16" s="36">
        <v>0</v>
      </c>
      <c r="T16" s="36"/>
    </row>
    <row r="17" spans="1:20" x14ac:dyDescent="0.35">
      <c r="A17" s="29" t="s">
        <v>7</v>
      </c>
      <c r="B17" s="1688" t="str">
        <f>IFERROR((((C16-B16)*24)), "0")</f>
        <v>0</v>
      </c>
      <c r="C17" s="1689"/>
      <c r="D17" s="1665">
        <f>IFERROR((((E16-D16)*24)), "0")</f>
        <v>10.500000000000002</v>
      </c>
      <c r="E17" s="1666"/>
      <c r="F17" s="1343">
        <f>IFERROR((((G16-F16)*24)), "0")</f>
        <v>7.7499999999999991</v>
      </c>
      <c r="G17" s="1344"/>
      <c r="H17" s="1650">
        <f>IFERROR((((I16-H16)*24)), "0")</f>
        <v>9.5</v>
      </c>
      <c r="I17" s="1651"/>
      <c r="J17" s="1343">
        <f>IFERROR((((K16-J16)*24)), "0")</f>
        <v>6.5000000000000009</v>
      </c>
      <c r="K17" s="1344"/>
      <c r="L17" s="1650">
        <f>IFERROR((((M16-L16)*24)), "0")</f>
        <v>8.2500000000000018</v>
      </c>
      <c r="M17" s="1651"/>
      <c r="N17" s="1650" t="str">
        <f>IFERROR((((O16-N16)*24)), "0")</f>
        <v>0</v>
      </c>
      <c r="O17" s="1651"/>
      <c r="P17" s="866">
        <v>0</v>
      </c>
      <c r="Q17" s="47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860"/>
      <c r="Q18" s="858"/>
      <c r="R18" s="19"/>
      <c r="S18" s="19"/>
    </row>
    <row r="19" spans="1:20" ht="26" x14ac:dyDescent="0.45">
      <c r="A19" s="1"/>
      <c r="B19" s="1685" t="s">
        <v>8</v>
      </c>
      <c r="C19" s="1686"/>
      <c r="D19" s="1686"/>
      <c r="E19" s="1686"/>
      <c r="F19" s="1686"/>
      <c r="G19" s="1686"/>
      <c r="H19" s="1686"/>
      <c r="I19" s="1686"/>
      <c r="J19" s="1686"/>
      <c r="K19" s="1686"/>
      <c r="L19" s="1686"/>
      <c r="M19" s="1686"/>
      <c r="N19" s="1686"/>
      <c r="O19" s="1686"/>
      <c r="P19" s="1686"/>
      <c r="Q19" s="1687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859" t="s">
        <v>0</v>
      </c>
      <c r="Q20" s="859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 t="s">
        <v>300</v>
      </c>
      <c r="G21" s="1557"/>
      <c r="H21" s="1525"/>
      <c r="I21" s="1526"/>
      <c r="J21" s="1525"/>
      <c r="K21" s="1526"/>
      <c r="L21" s="1525" t="s">
        <v>301</v>
      </c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H5" sqref="H5:I5"/>
    </sheetView>
  </sheetViews>
  <sheetFormatPr defaultRowHeight="14.5" x14ac:dyDescent="0.35"/>
  <sheetData>
    <row r="1" spans="1:20" ht="25.5" x14ac:dyDescent="0.55000000000000004">
      <c r="A1" s="1702" t="s">
        <v>20</v>
      </c>
      <c r="B1" s="1703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3"/>
      <c r="N1" s="1703"/>
      <c r="O1" s="1703"/>
      <c r="P1" s="1703"/>
      <c r="Q1" s="887"/>
      <c r="R1" s="23"/>
      <c r="S1" s="23"/>
    </row>
    <row r="2" spans="1:20" ht="18" x14ac:dyDescent="0.4">
      <c r="A2" s="888"/>
      <c r="B2" s="1704">
        <v>43226</v>
      </c>
      <c r="C2" s="1705"/>
      <c r="D2" s="1704">
        <v>43227</v>
      </c>
      <c r="E2" s="1705"/>
      <c r="F2" s="1704">
        <v>43228</v>
      </c>
      <c r="G2" s="1705"/>
      <c r="H2" s="1704">
        <v>43229</v>
      </c>
      <c r="I2" s="1705"/>
      <c r="J2" s="1704">
        <v>43230</v>
      </c>
      <c r="K2" s="1705"/>
      <c r="L2" s="1704">
        <v>43231</v>
      </c>
      <c r="M2" s="1705"/>
      <c r="N2" s="1704">
        <v>43232</v>
      </c>
      <c r="O2" s="1705"/>
      <c r="P2" s="1704">
        <v>43233</v>
      </c>
      <c r="Q2" s="1705"/>
    </row>
    <row r="3" spans="1:20" ht="23" x14ac:dyDescent="0.5">
      <c r="A3" s="888"/>
      <c r="B3" s="1706" t="s">
        <v>0</v>
      </c>
      <c r="C3" s="1707"/>
      <c r="D3" s="1706" t="s">
        <v>1</v>
      </c>
      <c r="E3" s="1708"/>
      <c r="F3" s="1706" t="s">
        <v>2</v>
      </c>
      <c r="G3" s="1708"/>
      <c r="H3" s="1706" t="s">
        <v>3</v>
      </c>
      <c r="I3" s="1708"/>
      <c r="J3" s="1706" t="s">
        <v>302</v>
      </c>
      <c r="K3" s="1708"/>
      <c r="L3" s="1706" t="s">
        <v>5</v>
      </c>
      <c r="M3" s="1708"/>
      <c r="N3" s="1706" t="s">
        <v>6</v>
      </c>
      <c r="O3" s="1706"/>
      <c r="P3" s="920" t="s">
        <v>0</v>
      </c>
      <c r="Q3" s="889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890" t="s">
        <v>296</v>
      </c>
      <c r="B4" s="50">
        <v>0.44791666666666669</v>
      </c>
      <c r="C4" s="51">
        <v>0.67708333333333337</v>
      </c>
      <c r="D4" s="59">
        <v>0.44791666666666669</v>
      </c>
      <c r="E4" s="891">
        <v>0.80208333333333337</v>
      </c>
      <c r="F4" s="755">
        <v>0.36458333333333331</v>
      </c>
      <c r="G4" s="892">
        <v>0.80208333333333337</v>
      </c>
      <c r="H4" s="59">
        <v>0.44791666666666669</v>
      </c>
      <c r="I4" s="893">
        <v>0.80208333333333337</v>
      </c>
      <c r="J4" s="757">
        <v>0.35416666666666669</v>
      </c>
      <c r="K4" s="894">
        <v>0.80208333333333337</v>
      </c>
      <c r="L4" s="874" t="s">
        <v>27</v>
      </c>
      <c r="M4" s="875" t="s">
        <v>23</v>
      </c>
      <c r="N4" s="881" t="s">
        <v>27</v>
      </c>
      <c r="O4" s="882" t="s">
        <v>23</v>
      </c>
      <c r="P4" s="52" t="s">
        <v>23</v>
      </c>
      <c r="Q4" s="784">
        <f>(B5+D5+F5+H5+J5+L5+N5)-(0.5*R4)+(S4)+(T4)+(U4)</f>
        <v>41.75</v>
      </c>
      <c r="R4" s="895">
        <v>4</v>
      </c>
      <c r="S4" s="36"/>
      <c r="T4" s="36"/>
    </row>
    <row r="5" spans="1:20" ht="17.5" x14ac:dyDescent="0.35">
      <c r="A5" s="896" t="s">
        <v>7</v>
      </c>
      <c r="B5" s="1394">
        <f>IFERROR((((C4-B4)*24)), "0")</f>
        <v>5.5</v>
      </c>
      <c r="C5" s="1395"/>
      <c r="D5" s="1394">
        <f>IFERROR((((E4-D4)*24)), "0")</f>
        <v>8.5</v>
      </c>
      <c r="E5" s="1395"/>
      <c r="F5" s="1394">
        <f>IFERROR((((G4-F4)*24)), "0")</f>
        <v>10.500000000000002</v>
      </c>
      <c r="G5" s="1395"/>
      <c r="H5" s="1394">
        <f>IFERROR((((I4-H4)*24)), "0")</f>
        <v>8.5</v>
      </c>
      <c r="I5" s="1395"/>
      <c r="J5" s="1396">
        <f>IFERROR((((K4-J4)*24)), "0")</f>
        <v>10.75</v>
      </c>
      <c r="K5" s="1397"/>
      <c r="L5" s="1692" t="str">
        <f>IFERROR((((M4-L4)*24)), "0")</f>
        <v>0</v>
      </c>
      <c r="M5" s="1693"/>
      <c r="N5" s="1692" t="str">
        <f>IFERROR((((O4-N4)*24)), "0")</f>
        <v>0</v>
      </c>
      <c r="O5" s="1693"/>
      <c r="P5" s="916">
        <v>0</v>
      </c>
      <c r="Q5" s="784"/>
      <c r="R5" s="897"/>
      <c r="S5" s="33"/>
      <c r="T5" s="33"/>
    </row>
    <row r="6" spans="1:20" ht="17.5" x14ac:dyDescent="0.35">
      <c r="A6" s="898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915"/>
      <c r="Q6" s="785"/>
      <c r="R6" s="785"/>
      <c r="S6" s="34"/>
      <c r="T6" s="35"/>
    </row>
    <row r="7" spans="1:20" ht="21" x14ac:dyDescent="0.35">
      <c r="A7" s="899" t="s">
        <v>185</v>
      </c>
      <c r="B7" s="50" t="s">
        <v>23</v>
      </c>
      <c r="C7" s="51" t="s">
        <v>23</v>
      </c>
      <c r="D7" s="755">
        <v>0.36458333333333331</v>
      </c>
      <c r="E7" s="60">
        <v>0.71875</v>
      </c>
      <c r="F7" s="59">
        <v>0.45833333333333331</v>
      </c>
      <c r="G7" s="923">
        <v>0.80208333333333337</v>
      </c>
      <c r="H7" s="755">
        <v>0.36458333333333331</v>
      </c>
      <c r="I7" s="60">
        <v>0.71875</v>
      </c>
      <c r="J7" s="874" t="s">
        <v>23</v>
      </c>
      <c r="K7" s="900" t="s">
        <v>23</v>
      </c>
      <c r="L7" s="759">
        <v>0.36458333333333331</v>
      </c>
      <c r="M7" s="51">
        <v>0.70833333333333337</v>
      </c>
      <c r="N7" s="59">
        <v>0.36458333333333331</v>
      </c>
      <c r="O7" s="60">
        <v>0.71875</v>
      </c>
      <c r="P7" s="82" t="s">
        <v>286</v>
      </c>
      <c r="Q7" s="784">
        <f>(B8+D8+F8+H8+J8+L8+N8)-(0.5*R7)+(S7)+(T7)+(U7)</f>
        <v>40</v>
      </c>
      <c r="R7" s="895">
        <v>4</v>
      </c>
      <c r="S7" s="36"/>
      <c r="T7" s="36"/>
    </row>
    <row r="8" spans="1:20" ht="17.5" x14ac:dyDescent="0.35">
      <c r="A8" s="902" t="s">
        <v>7</v>
      </c>
      <c r="B8" s="1394" t="str">
        <f>IFERROR((((C7-B7)*24)), "0")</f>
        <v>0</v>
      </c>
      <c r="C8" s="1395"/>
      <c r="D8" s="1398">
        <f>IFERROR((((E7-D7)*24)), "0")</f>
        <v>8.5</v>
      </c>
      <c r="E8" s="1399"/>
      <c r="F8" s="1398">
        <f>IFERROR((((G7-F7)*24)), "0")</f>
        <v>8.2500000000000018</v>
      </c>
      <c r="G8" s="1399"/>
      <c r="H8" s="1398">
        <f>IFERROR((((I7-H7)*24)), "0")</f>
        <v>8.5</v>
      </c>
      <c r="I8" s="1399"/>
      <c r="J8" s="1709" t="str">
        <f>IFERROR((((K7-J7)*24)), "0")</f>
        <v>0</v>
      </c>
      <c r="K8" s="1710"/>
      <c r="L8" s="1398">
        <f>IFERROR((((M7-L7)*24)), "0")</f>
        <v>8.2500000000000018</v>
      </c>
      <c r="M8" s="1399"/>
      <c r="N8" s="1402">
        <f>IFERROR((((O7-N7)*24)), "0")</f>
        <v>8.5</v>
      </c>
      <c r="O8" s="1403"/>
      <c r="P8" s="917">
        <v>0</v>
      </c>
      <c r="Q8" s="784"/>
      <c r="R8" s="903"/>
      <c r="S8" s="37"/>
      <c r="T8" s="37"/>
    </row>
    <row r="9" spans="1:20" ht="17.5" x14ac:dyDescent="0.35">
      <c r="A9" s="898"/>
      <c r="B9" s="1404"/>
      <c r="C9" s="1404"/>
      <c r="D9" s="1407"/>
      <c r="E9" s="1407"/>
      <c r="F9" s="1411"/>
      <c r="G9" s="1407"/>
      <c r="H9" s="61"/>
      <c r="I9" s="61"/>
      <c r="J9" s="1711" t="s">
        <v>297</v>
      </c>
      <c r="K9" s="1711"/>
      <c r="L9" s="1407"/>
      <c r="M9" s="1407"/>
      <c r="N9" s="1404"/>
      <c r="O9" s="1404"/>
      <c r="P9" s="915"/>
      <c r="Q9" s="786"/>
      <c r="R9" s="904"/>
      <c r="S9" s="38"/>
      <c r="T9" s="39"/>
    </row>
    <row r="10" spans="1:20" ht="17.5" x14ac:dyDescent="0.35">
      <c r="A10" s="899" t="s">
        <v>182</v>
      </c>
      <c r="B10" s="59"/>
      <c r="C10" s="60"/>
      <c r="D10" s="59"/>
      <c r="E10" s="60"/>
      <c r="F10" s="50"/>
      <c r="G10" s="51"/>
      <c r="H10" s="50"/>
      <c r="I10" s="51"/>
      <c r="J10" s="62"/>
      <c r="K10" s="63"/>
      <c r="L10" s="50">
        <v>0.5</v>
      </c>
      <c r="M10" s="901">
        <v>0.80208333333333337</v>
      </c>
      <c r="N10" s="50"/>
      <c r="O10" s="51"/>
      <c r="P10" s="905"/>
      <c r="Q10" s="784"/>
      <c r="R10" s="895"/>
      <c r="S10" s="36"/>
      <c r="T10" s="36"/>
    </row>
    <row r="11" spans="1:20" ht="17.5" x14ac:dyDescent="0.35">
      <c r="A11" s="902"/>
      <c r="B11" s="1402"/>
      <c r="C11" s="1403"/>
      <c r="D11" s="1402"/>
      <c r="E11" s="1403"/>
      <c r="F11" s="1402"/>
      <c r="G11" s="1403"/>
      <c r="H11" s="1402"/>
      <c r="I11" s="1403"/>
      <c r="J11" s="1405"/>
      <c r="K11" s="1406"/>
      <c r="L11" s="1402"/>
      <c r="M11" s="1403"/>
      <c r="N11" s="1402"/>
      <c r="O11" s="1403"/>
      <c r="P11" s="919"/>
      <c r="Q11" s="784"/>
      <c r="R11" s="903"/>
      <c r="S11" s="37"/>
      <c r="T11" s="37"/>
    </row>
    <row r="12" spans="1:20" ht="17.5" x14ac:dyDescent="0.35">
      <c r="A12" s="898"/>
      <c r="B12" s="1407"/>
      <c r="C12" s="1407"/>
      <c r="D12" s="1407"/>
      <c r="E12" s="1407"/>
      <c r="F12" s="1407"/>
      <c r="G12" s="1407"/>
      <c r="H12" s="1407"/>
      <c r="I12" s="1407"/>
      <c r="J12" s="1410"/>
      <c r="K12" s="1410"/>
      <c r="L12" s="1407" t="s">
        <v>299</v>
      </c>
      <c r="M12" s="1407"/>
      <c r="N12" s="1407"/>
      <c r="O12" s="1407"/>
      <c r="P12" s="914"/>
      <c r="Q12" s="786"/>
      <c r="R12" s="904"/>
      <c r="S12" s="38"/>
      <c r="T12" s="39"/>
    </row>
    <row r="13" spans="1:20" ht="21" x14ac:dyDescent="0.35">
      <c r="A13" s="899" t="s">
        <v>247</v>
      </c>
      <c r="B13" s="50">
        <v>0.44791666666666669</v>
      </c>
      <c r="C13" s="51">
        <v>0.67708333333333337</v>
      </c>
      <c r="D13" s="755">
        <v>0.36458333333333331</v>
      </c>
      <c r="E13" s="60">
        <v>0.60416666666666663</v>
      </c>
      <c r="F13" s="759">
        <v>0.36458333333333331</v>
      </c>
      <c r="G13" s="51">
        <v>0.625</v>
      </c>
      <c r="H13" s="50" t="s">
        <v>23</v>
      </c>
      <c r="I13" s="51" t="s">
        <v>23</v>
      </c>
      <c r="J13" s="62">
        <v>0.55208333333333337</v>
      </c>
      <c r="K13" s="906">
        <v>0.80208333333333337</v>
      </c>
      <c r="L13" s="759">
        <v>0.36458333333333331</v>
      </c>
      <c r="M13" s="901">
        <v>0.80208333333333337</v>
      </c>
      <c r="N13" s="881">
        <v>0.36458333333333331</v>
      </c>
      <c r="O13" s="882">
        <v>0.625</v>
      </c>
      <c r="P13" s="905" t="s">
        <v>284</v>
      </c>
      <c r="Q13" s="784">
        <f>(B14+D14+F14+H14+J14+L14+N14)-(0.5*R13)+(S13)+(T13)+(U13)</f>
        <v>40</v>
      </c>
      <c r="R13" s="895">
        <v>3</v>
      </c>
      <c r="S13" s="36"/>
      <c r="T13" s="36"/>
    </row>
    <row r="14" spans="1:20" x14ac:dyDescent="0.35">
      <c r="A14" s="902" t="s">
        <v>7</v>
      </c>
      <c r="B14" s="1402">
        <f>IFERROR((((C13-B13)*24)), "0")</f>
        <v>5.5</v>
      </c>
      <c r="C14" s="1403"/>
      <c r="D14" s="1402">
        <v>7</v>
      </c>
      <c r="E14" s="1403"/>
      <c r="F14" s="1402">
        <f>IFERROR((((G13-F13)*24)), "0")</f>
        <v>6.25</v>
      </c>
      <c r="G14" s="1403"/>
      <c r="H14" s="1402">
        <v>0</v>
      </c>
      <c r="I14" s="1403"/>
      <c r="J14" s="1402">
        <f>IFERROR((((K13-J13)*24)), "0")</f>
        <v>6</v>
      </c>
      <c r="K14" s="1403"/>
      <c r="L14" s="1660">
        <f>IFERROR((((M13-L13)*24)), "0")</f>
        <v>10.500000000000002</v>
      </c>
      <c r="M14" s="1661"/>
      <c r="N14" s="1690">
        <f>IFERROR((((O13-N13)*24)), "0")</f>
        <v>6.25</v>
      </c>
      <c r="O14" s="1691"/>
      <c r="P14" s="907"/>
      <c r="Q14" s="787"/>
      <c r="R14" s="903"/>
      <c r="S14" s="37"/>
      <c r="T14" s="37"/>
    </row>
    <row r="15" spans="1:20" x14ac:dyDescent="0.35">
      <c r="A15" s="898"/>
      <c r="B15" s="1423"/>
      <c r="C15" s="1423"/>
      <c r="D15" s="1407"/>
      <c r="E15" s="1407"/>
      <c r="F15" s="1407" t="s">
        <v>303</v>
      </c>
      <c r="G15" s="1407"/>
      <c r="H15" s="1407" t="s">
        <v>305</v>
      </c>
      <c r="I15" s="1407"/>
      <c r="J15" s="1407"/>
      <c r="K15" s="1407"/>
      <c r="L15" s="1408"/>
      <c r="M15" s="1408"/>
      <c r="N15" s="1407"/>
      <c r="O15" s="1407"/>
      <c r="P15" s="914"/>
      <c r="Q15" s="785"/>
      <c r="R15" s="908"/>
      <c r="S15" s="40"/>
      <c r="T15" s="39"/>
    </row>
    <row r="16" spans="1:20" ht="21" x14ac:dyDescent="0.35">
      <c r="A16" s="899" t="s">
        <v>271</v>
      </c>
      <c r="B16" s="50" t="s">
        <v>23</v>
      </c>
      <c r="C16" s="51" t="s">
        <v>23</v>
      </c>
      <c r="D16" s="50">
        <v>0.52083333333333337</v>
      </c>
      <c r="E16" s="910">
        <v>0.80208333333333337</v>
      </c>
      <c r="F16" s="874" t="s">
        <v>23</v>
      </c>
      <c r="G16" s="900" t="s">
        <v>23</v>
      </c>
      <c r="H16" s="759">
        <v>0.36458333333333331</v>
      </c>
      <c r="I16" s="901">
        <v>0.80208333333333337</v>
      </c>
      <c r="J16" s="759">
        <v>0.36458333333333331</v>
      </c>
      <c r="K16" s="51">
        <v>0.71875</v>
      </c>
      <c r="L16" s="50">
        <v>0.45833333333333331</v>
      </c>
      <c r="M16" s="901">
        <v>0.80208333333333337</v>
      </c>
      <c r="N16" s="50">
        <v>0.36458333333333331</v>
      </c>
      <c r="O16" s="51">
        <v>0.71875</v>
      </c>
      <c r="P16" s="52" t="s">
        <v>286</v>
      </c>
      <c r="Q16" s="784">
        <f>(B17+D17+F17+H17+J17+L17+N17)-(0.5*R16)+(S16)+(T16)+(U16)</f>
        <v>40</v>
      </c>
      <c r="R16" s="895">
        <v>5</v>
      </c>
      <c r="S16" s="36"/>
      <c r="T16" s="36"/>
    </row>
    <row r="17" spans="1:20" x14ac:dyDescent="0.35">
      <c r="A17" s="896" t="s">
        <v>7</v>
      </c>
      <c r="B17" s="1650" t="str">
        <f>IFERROR((((C16-B16)*24)), "0")</f>
        <v>0</v>
      </c>
      <c r="C17" s="1651"/>
      <c r="D17" s="1650">
        <f>IFERROR((((E16-D16)*24)), "0")</f>
        <v>6.75</v>
      </c>
      <c r="E17" s="1651"/>
      <c r="F17" s="1709" t="str">
        <f>IFERROR((((G16-F16)*24)), "0")</f>
        <v>0</v>
      </c>
      <c r="G17" s="1710"/>
      <c r="H17" s="1650">
        <f>IFERROR((((I16-H16)*24)), "0")</f>
        <v>10.500000000000002</v>
      </c>
      <c r="I17" s="1651"/>
      <c r="J17" s="1650">
        <f>IFERROR((((K16-J16)*24)), "0")</f>
        <v>8.5</v>
      </c>
      <c r="K17" s="1651"/>
      <c r="L17" s="1650">
        <f>IFERROR((((M16-L16)*24)), "0")</f>
        <v>8.2500000000000018</v>
      </c>
      <c r="M17" s="1651"/>
      <c r="N17" s="1650">
        <f>IFERROR((((O16-N16)*24)), "0")</f>
        <v>8.5</v>
      </c>
      <c r="O17" s="1651"/>
      <c r="P17" s="918">
        <v>0</v>
      </c>
      <c r="Q17" s="788"/>
      <c r="R17" s="909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913"/>
      <c r="Q18" s="911"/>
      <c r="R18" s="19"/>
      <c r="S18" s="19"/>
    </row>
    <row r="19" spans="1:20" ht="26" x14ac:dyDescent="0.45">
      <c r="A19" s="1"/>
      <c r="B19" s="1642" t="s">
        <v>8</v>
      </c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912" t="s">
        <v>0</v>
      </c>
      <c r="Q20" s="912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25"/>
      <c r="I21" s="1526"/>
      <c r="J21" s="1525"/>
      <c r="K21" s="1526"/>
      <c r="L21" s="1525" t="s">
        <v>304</v>
      </c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H5" sqref="H5:I5"/>
    </sheetView>
  </sheetViews>
  <sheetFormatPr defaultRowHeight="14.5" x14ac:dyDescent="0.35"/>
  <sheetData>
    <row r="1" spans="1:20" ht="25.5" x14ac:dyDescent="0.55000000000000004">
      <c r="A1" s="1635" t="s">
        <v>20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1636"/>
      <c r="O1" s="1636"/>
      <c r="P1" s="1636"/>
      <c r="Q1" s="683"/>
      <c r="R1" s="23"/>
      <c r="S1" s="23"/>
    </row>
    <row r="2" spans="1:20" ht="18" x14ac:dyDescent="0.4">
      <c r="A2" s="677"/>
      <c r="B2" s="1637">
        <v>43233</v>
      </c>
      <c r="C2" s="1638"/>
      <c r="D2" s="1637">
        <v>43234</v>
      </c>
      <c r="E2" s="1638"/>
      <c r="F2" s="1637">
        <v>43235</v>
      </c>
      <c r="G2" s="1638"/>
      <c r="H2" s="1637">
        <v>43236</v>
      </c>
      <c r="I2" s="1638"/>
      <c r="J2" s="1637">
        <v>43237</v>
      </c>
      <c r="K2" s="1638"/>
      <c r="L2" s="1637">
        <v>43238</v>
      </c>
      <c r="M2" s="1638"/>
      <c r="N2" s="1637">
        <v>43239</v>
      </c>
      <c r="O2" s="1638"/>
      <c r="P2" s="1637">
        <v>43240</v>
      </c>
      <c r="Q2" s="1638"/>
    </row>
    <row r="3" spans="1:20" ht="23" x14ac:dyDescent="0.5">
      <c r="A3" s="677"/>
      <c r="B3" s="1639" t="s">
        <v>0</v>
      </c>
      <c r="C3" s="1640"/>
      <c r="D3" s="1639" t="s">
        <v>1</v>
      </c>
      <c r="E3" s="1641"/>
      <c r="F3" s="1639" t="s">
        <v>2</v>
      </c>
      <c r="G3" s="1641"/>
      <c r="H3" s="1639" t="s">
        <v>3</v>
      </c>
      <c r="I3" s="1641"/>
      <c r="J3" s="1639" t="s">
        <v>302</v>
      </c>
      <c r="K3" s="1641"/>
      <c r="L3" s="1639" t="s">
        <v>5</v>
      </c>
      <c r="M3" s="1641"/>
      <c r="N3" s="1639" t="s">
        <v>6</v>
      </c>
      <c r="O3" s="1639"/>
      <c r="P3" s="922" t="s">
        <v>0</v>
      </c>
      <c r="Q3" s="685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678" t="s">
        <v>296</v>
      </c>
      <c r="B4" s="50" t="s">
        <v>23</v>
      </c>
      <c r="C4" s="51" t="s">
        <v>23</v>
      </c>
      <c r="D4" s="59">
        <v>0.44791666666666669</v>
      </c>
      <c r="E4" s="893">
        <v>0.80208333333333337</v>
      </c>
      <c r="F4" s="59">
        <v>0.52083333333333337</v>
      </c>
      <c r="G4" s="892">
        <v>0.80208333333333337</v>
      </c>
      <c r="H4" s="755">
        <v>0.36458333333333331</v>
      </c>
      <c r="I4" s="893">
        <v>0.80208333333333337</v>
      </c>
      <c r="J4" s="757">
        <v>0.36458333333333331</v>
      </c>
      <c r="K4" s="892">
        <v>0.80208333333333337</v>
      </c>
      <c r="L4" s="757">
        <v>0.36458333333333331</v>
      </c>
      <c r="M4" s="892">
        <v>0.80208333333333337</v>
      </c>
      <c r="N4" s="50" t="s">
        <v>27</v>
      </c>
      <c r="O4" s="51" t="s">
        <v>23</v>
      </c>
      <c r="P4" s="52" t="s">
        <v>286</v>
      </c>
      <c r="Q4" s="784">
        <f>(B5+D5+F5+H5+J5+L5+N5)-(0.5*R4)+(S4)+(T4)+(U4)</f>
        <v>33.75</v>
      </c>
      <c r="R4" s="36">
        <v>5</v>
      </c>
      <c r="S4" s="36"/>
      <c r="T4" s="36"/>
    </row>
    <row r="5" spans="1:20" ht="17.5" x14ac:dyDescent="0.35">
      <c r="A5" s="679" t="s">
        <v>7</v>
      </c>
      <c r="B5" s="1394" t="str">
        <f>IFERROR((((C4-B4)*24)), "0")</f>
        <v>0</v>
      </c>
      <c r="C5" s="1395"/>
      <c r="D5" s="1394">
        <f>IFERROR((((E4-D4)*24)), "0")</f>
        <v>8.5</v>
      </c>
      <c r="E5" s="1395"/>
      <c r="F5" s="1394">
        <f>IFERROR((((G4-F4)*24)), "0")</f>
        <v>6.75</v>
      </c>
      <c r="G5" s="1395"/>
      <c r="H5" s="1394"/>
      <c r="I5" s="1395"/>
      <c r="J5" s="1396">
        <f>IFERROR((((K4-J4)*24)), "0")</f>
        <v>10.500000000000002</v>
      </c>
      <c r="K5" s="1397"/>
      <c r="L5" s="1394">
        <f>IFERROR((((M4-L4)*24)), "0")</f>
        <v>10.500000000000002</v>
      </c>
      <c r="M5" s="1395"/>
      <c r="N5" s="1394" t="str">
        <f>IFERROR((((O4-N4)*24)), "0")</f>
        <v>0</v>
      </c>
      <c r="O5" s="1395"/>
      <c r="P5" s="924">
        <v>0</v>
      </c>
      <c r="Q5" s="784"/>
      <c r="R5" s="33"/>
      <c r="S5" s="33"/>
      <c r="T5" s="33"/>
    </row>
    <row r="6" spans="1:20" ht="32.25" customHeight="1" x14ac:dyDescent="0.35">
      <c r="A6" s="680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927"/>
      <c r="Q6" s="785"/>
      <c r="R6" s="34"/>
      <c r="S6" s="34"/>
      <c r="T6" s="35"/>
    </row>
    <row r="7" spans="1:20" ht="17.5" x14ac:dyDescent="0.35">
      <c r="A7" s="681" t="s">
        <v>185</v>
      </c>
      <c r="B7" s="50">
        <v>0.44791666666666669</v>
      </c>
      <c r="C7" s="51">
        <v>0.67708333333333337</v>
      </c>
      <c r="D7" s="755">
        <v>0.36458333333333331</v>
      </c>
      <c r="E7" s="60">
        <v>0.625</v>
      </c>
      <c r="F7" s="755">
        <v>0.36458333333333331</v>
      </c>
      <c r="G7" s="60">
        <v>0.66666666666666663</v>
      </c>
      <c r="H7" s="59">
        <v>0.51041666666666663</v>
      </c>
      <c r="I7" s="893">
        <v>0.80208333333333337</v>
      </c>
      <c r="J7" s="757">
        <v>0.36458333333333331</v>
      </c>
      <c r="K7" s="63">
        <v>0.77083333333333337</v>
      </c>
      <c r="L7" s="50">
        <v>0.47916666666666669</v>
      </c>
      <c r="M7" s="910">
        <v>0.80208333333333337</v>
      </c>
      <c r="N7" s="59" t="s">
        <v>318</v>
      </c>
      <c r="O7" s="60" t="s">
        <v>317</v>
      </c>
      <c r="P7" s="82" t="s">
        <v>23</v>
      </c>
      <c r="Q7" s="784">
        <f>(B8+D8+F8+H8+J8+L8+N8)-(0.5*R7)+(S7)+(T7)+(U7)</f>
        <v>41</v>
      </c>
      <c r="R7" s="36">
        <v>5</v>
      </c>
      <c r="S7" s="36"/>
      <c r="T7" s="36"/>
    </row>
    <row r="8" spans="1:20" ht="17.5" x14ac:dyDescent="0.35">
      <c r="A8" s="682" t="s">
        <v>7</v>
      </c>
      <c r="B8" s="1394">
        <f>IFERROR((((C7-B7)*24)), "0")</f>
        <v>5.5</v>
      </c>
      <c r="C8" s="1395"/>
      <c r="D8" s="1398">
        <f>IFERROR((((E7-D7)*24)), "0")</f>
        <v>6.25</v>
      </c>
      <c r="E8" s="1399"/>
      <c r="F8" s="1398">
        <f>IFERROR((((G7-F7)*24)), "0")</f>
        <v>7.25</v>
      </c>
      <c r="G8" s="1399"/>
      <c r="H8" s="1398">
        <f>IFERROR((((I7-H7)*24)), "0")</f>
        <v>7.0000000000000018</v>
      </c>
      <c r="I8" s="1399"/>
      <c r="J8" s="1400">
        <f>IFERROR((((K7-J7)*24)), "0")</f>
        <v>9.7500000000000018</v>
      </c>
      <c r="K8" s="1401"/>
      <c r="L8" s="1398">
        <f>IFERROR((((M7-L7)*24)), "0")</f>
        <v>7.75</v>
      </c>
      <c r="M8" s="1399"/>
      <c r="N8" s="1402"/>
      <c r="O8" s="1403"/>
      <c r="P8" s="925">
        <v>0</v>
      </c>
      <c r="Q8" s="784"/>
      <c r="R8" s="37"/>
      <c r="S8" s="37"/>
      <c r="T8" s="37"/>
    </row>
    <row r="9" spans="1:20" ht="42.5" x14ac:dyDescent="0.35">
      <c r="A9" s="680"/>
      <c r="B9" s="1404"/>
      <c r="C9" s="1404"/>
      <c r="D9" s="1407" t="s">
        <v>309</v>
      </c>
      <c r="E9" s="1407"/>
      <c r="F9" s="1411"/>
      <c r="G9" s="1407"/>
      <c r="H9" s="61" t="s">
        <v>306</v>
      </c>
      <c r="I9" s="61"/>
      <c r="J9" s="1410" t="s">
        <v>319</v>
      </c>
      <c r="K9" s="1410"/>
      <c r="L9" s="1407"/>
      <c r="M9" s="1407"/>
      <c r="N9" s="1404"/>
      <c r="O9" s="1404"/>
      <c r="P9" s="927"/>
      <c r="Q9" s="786"/>
      <c r="R9" s="38"/>
      <c r="S9" s="38"/>
      <c r="T9" s="39"/>
    </row>
    <row r="10" spans="1:20" ht="17.5" x14ac:dyDescent="0.35">
      <c r="A10" s="681" t="s">
        <v>186</v>
      </c>
      <c r="B10" s="59"/>
      <c r="C10" s="60"/>
      <c r="D10" s="59"/>
      <c r="E10" s="60"/>
      <c r="F10" s="759">
        <v>0.36458333333333331</v>
      </c>
      <c r="G10" s="51">
        <v>0.71875</v>
      </c>
      <c r="H10" s="759">
        <v>0.36458333333333331</v>
      </c>
      <c r="I10" s="51"/>
      <c r="J10" s="62"/>
      <c r="K10" s="63"/>
      <c r="L10" s="50"/>
      <c r="M10" s="51"/>
      <c r="N10" s="50">
        <v>0.36458333333333331</v>
      </c>
      <c r="O10" s="51">
        <v>0.58333333333333337</v>
      </c>
      <c r="P10" s="52"/>
      <c r="Q10" s="784"/>
      <c r="R10" s="36"/>
      <c r="S10" s="36"/>
      <c r="T10" s="36"/>
    </row>
    <row r="11" spans="1:20" ht="17.5" x14ac:dyDescent="0.35">
      <c r="A11" s="682"/>
      <c r="B11" s="1402"/>
      <c r="C11" s="1403"/>
      <c r="D11" s="1402"/>
      <c r="E11" s="1403"/>
      <c r="F11" s="1402"/>
      <c r="G11" s="1403"/>
      <c r="H11" s="1402"/>
      <c r="I11" s="1403"/>
      <c r="J11" s="1405"/>
      <c r="K11" s="1406"/>
      <c r="L11" s="1402"/>
      <c r="M11" s="1403"/>
      <c r="N11" s="1712" t="s">
        <v>315</v>
      </c>
      <c r="O11" s="1403"/>
      <c r="P11" s="926"/>
      <c r="Q11" s="784"/>
      <c r="R11" s="37"/>
      <c r="S11" s="37"/>
      <c r="T11" s="37"/>
    </row>
    <row r="12" spans="1:20" ht="17.5" x14ac:dyDescent="0.35">
      <c r="A12" s="680"/>
      <c r="B12" s="1407"/>
      <c r="C12" s="1407"/>
      <c r="D12" s="1407"/>
      <c r="E12" s="1407"/>
      <c r="F12" s="1407" t="s">
        <v>308</v>
      </c>
      <c r="G12" s="1407"/>
      <c r="H12" s="1407" t="s">
        <v>299</v>
      </c>
      <c r="I12" s="1407"/>
      <c r="J12" s="1410"/>
      <c r="K12" s="1410"/>
      <c r="L12" s="1407"/>
      <c r="M12" s="1407"/>
      <c r="N12" s="1407" t="s">
        <v>316</v>
      </c>
      <c r="O12" s="1407"/>
      <c r="P12" s="928"/>
      <c r="Q12" s="786"/>
      <c r="R12" s="38"/>
      <c r="S12" s="38"/>
      <c r="T12" s="39"/>
    </row>
    <row r="13" spans="1:20" ht="21" x14ac:dyDescent="0.35">
      <c r="A13" s="681" t="s">
        <v>247</v>
      </c>
      <c r="B13" s="50" t="s">
        <v>23</v>
      </c>
      <c r="C13" s="51" t="s">
        <v>23</v>
      </c>
      <c r="D13" s="755">
        <v>0.36458333333333331</v>
      </c>
      <c r="E13" s="893">
        <v>0.80208333333333337</v>
      </c>
      <c r="F13" s="50">
        <v>0.58333333333333337</v>
      </c>
      <c r="G13" s="910">
        <v>0.80208333333333337</v>
      </c>
      <c r="H13" s="50" t="s">
        <v>23</v>
      </c>
      <c r="I13" s="51" t="s">
        <v>23</v>
      </c>
      <c r="J13" s="949">
        <v>0.33333333333333331</v>
      </c>
      <c r="K13" s="906">
        <v>0.80208333333333337</v>
      </c>
      <c r="L13" s="759">
        <v>0.36458333333333331</v>
      </c>
      <c r="M13" s="51">
        <v>0.63541666666666663</v>
      </c>
      <c r="N13" s="50">
        <v>0.36458333333333331</v>
      </c>
      <c r="O13" s="51">
        <v>0.71875</v>
      </c>
      <c r="P13" s="52" t="s">
        <v>286</v>
      </c>
      <c r="Q13" s="784">
        <f>(B14+D14+F14+H14+J14+L14+N14)-(0.5*R13)+(S13)+(T13)+(U13)</f>
        <v>40</v>
      </c>
      <c r="R13" s="36">
        <v>4</v>
      </c>
      <c r="S13" s="36"/>
      <c r="T13" s="36"/>
    </row>
    <row r="14" spans="1:20" x14ac:dyDescent="0.35">
      <c r="A14" s="682" t="s">
        <v>7</v>
      </c>
      <c r="B14" s="1402" t="str">
        <f>IFERROR((((C13-B13)*24)), "0")</f>
        <v>0</v>
      </c>
      <c r="C14" s="1403"/>
      <c r="D14" s="1402">
        <v>10.5</v>
      </c>
      <c r="E14" s="1403"/>
      <c r="F14" s="1402">
        <f>IFERROR((((G13-F13)*24)), "0")</f>
        <v>5.25</v>
      </c>
      <c r="G14" s="1403"/>
      <c r="H14" s="1402" t="str">
        <f>IFERROR((((I13-H13)*24)), "0")</f>
        <v>0</v>
      </c>
      <c r="I14" s="1403"/>
      <c r="J14" s="1402">
        <f>IFERROR((((K13-J13)*24)), "0")</f>
        <v>11.250000000000002</v>
      </c>
      <c r="K14" s="1403"/>
      <c r="L14" s="1402">
        <f>IFERROR((((M13-L13)*24)), "0")</f>
        <v>6.5</v>
      </c>
      <c r="M14" s="1403"/>
      <c r="N14" s="1402">
        <f>IFERROR((((O13-N13)*24)), "0")</f>
        <v>8.5</v>
      </c>
      <c r="O14" s="1403"/>
      <c r="P14" s="65"/>
      <c r="Q14" s="787"/>
      <c r="R14" s="37"/>
      <c r="S14" s="37"/>
      <c r="T14" s="37"/>
    </row>
    <row r="15" spans="1:20" x14ac:dyDescent="0.35">
      <c r="A15" s="680"/>
      <c r="B15" s="1423"/>
      <c r="C15" s="1423"/>
      <c r="D15" s="1407"/>
      <c r="E15" s="1407"/>
      <c r="F15" s="1407"/>
      <c r="G15" s="1407"/>
      <c r="H15" s="1407"/>
      <c r="I15" s="1407"/>
      <c r="J15" s="1407" t="s">
        <v>321</v>
      </c>
      <c r="K15" s="1407"/>
      <c r="L15" s="1408"/>
      <c r="M15" s="1408"/>
      <c r="N15" s="1407"/>
      <c r="O15" s="1407"/>
      <c r="P15" s="928"/>
      <c r="Q15" s="785"/>
      <c r="R15" s="40"/>
      <c r="S15" s="40"/>
      <c r="T15" s="39"/>
    </row>
    <row r="16" spans="1:20" ht="17.5" x14ac:dyDescent="0.35">
      <c r="A16" s="681" t="s">
        <v>271</v>
      </c>
      <c r="B16" s="50">
        <v>0.44791666666666669</v>
      </c>
      <c r="C16" s="51">
        <v>0.67708333333333337</v>
      </c>
      <c r="D16" s="78">
        <v>0.35416666666666669</v>
      </c>
      <c r="E16" s="79">
        <v>0.70833333333333337</v>
      </c>
      <c r="F16" s="78">
        <v>0.35416666666666669</v>
      </c>
      <c r="G16" s="79">
        <v>0.70833333333333337</v>
      </c>
      <c r="H16" s="78">
        <v>0.35416666666666669</v>
      </c>
      <c r="I16" s="79">
        <v>0.70833333333333337</v>
      </c>
      <c r="J16" s="78">
        <v>0.35416666666666669</v>
      </c>
      <c r="K16" s="79">
        <v>0.77083333333333337</v>
      </c>
      <c r="L16" s="50" t="s">
        <v>23</v>
      </c>
      <c r="M16" s="51" t="s">
        <v>23</v>
      </c>
      <c r="N16" s="50" t="s">
        <v>23</v>
      </c>
      <c r="O16" s="51" t="s">
        <v>23</v>
      </c>
      <c r="P16" s="52" t="s">
        <v>23</v>
      </c>
      <c r="Q16" s="784">
        <f>(B17+D17+F17+H17+J17+L17+N17)-(0.5*R16)+(S16)+(T16)+(U16)</f>
        <v>39</v>
      </c>
      <c r="R16" s="36">
        <v>4</v>
      </c>
      <c r="S16" s="36"/>
      <c r="T16" s="36"/>
    </row>
    <row r="17" spans="1:20" x14ac:dyDescent="0.35">
      <c r="A17" s="679" t="s">
        <v>7</v>
      </c>
      <c r="B17" s="1650">
        <f>IFERROR((((C16-B16)*24)), "0")</f>
        <v>5.5</v>
      </c>
      <c r="C17" s="1651"/>
      <c r="D17" s="1665">
        <f>IFERROR((((E16-D16)*24)), "0")</f>
        <v>8.5</v>
      </c>
      <c r="E17" s="1666"/>
      <c r="F17" s="1665">
        <f>IFERROR((((G16-F16)*24)), "0")</f>
        <v>8.5</v>
      </c>
      <c r="G17" s="1666"/>
      <c r="H17" s="1665">
        <f>IFERROR((((I16-H16)*24)), "0")</f>
        <v>8.5</v>
      </c>
      <c r="I17" s="1666"/>
      <c r="J17" s="1665">
        <f>IFERROR((((K16-J16)*24)), "0")</f>
        <v>10</v>
      </c>
      <c r="K17" s="1666"/>
      <c r="L17" s="1650" t="str">
        <f>IFERROR((((M16-L16)*24)), "0")</f>
        <v>0</v>
      </c>
      <c r="M17" s="1651"/>
      <c r="N17" s="1650" t="str">
        <f>IFERROR((((O16-N16)*24)), "0")</f>
        <v>0</v>
      </c>
      <c r="O17" s="1651"/>
      <c r="P17" s="929">
        <v>0</v>
      </c>
      <c r="Q17" s="788"/>
      <c r="R17" s="24"/>
      <c r="S17" s="24"/>
      <c r="T17" s="24"/>
    </row>
    <row r="18" spans="1:20" ht="51.75" customHeight="1" x14ac:dyDescent="0.35">
      <c r="A18" s="9"/>
      <c r="B18" s="1404"/>
      <c r="C18" s="1404"/>
      <c r="D18" s="1659" t="s">
        <v>270</v>
      </c>
      <c r="E18" s="1659"/>
      <c r="F18" s="1659" t="s">
        <v>270</v>
      </c>
      <c r="G18" s="1659"/>
      <c r="H18" s="1659" t="s">
        <v>270</v>
      </c>
      <c r="I18" s="1659"/>
      <c r="J18" s="1659" t="s">
        <v>320</v>
      </c>
      <c r="K18" s="1659"/>
      <c r="L18" s="1407"/>
      <c r="M18" s="1407"/>
      <c r="N18" s="1407"/>
      <c r="O18" s="1407"/>
      <c r="P18" s="927"/>
      <c r="Q18" s="927"/>
      <c r="R18" s="19"/>
      <c r="S18" s="19"/>
    </row>
    <row r="19" spans="1:20" ht="26" x14ac:dyDescent="0.45">
      <c r="A19" s="1"/>
      <c r="B19" s="1662" t="s">
        <v>8</v>
      </c>
      <c r="C19" s="1663"/>
      <c r="D19" s="1663"/>
      <c r="E19" s="1663"/>
      <c r="F19" s="1663"/>
      <c r="G19" s="1663"/>
      <c r="H19" s="1663"/>
      <c r="I19" s="1663"/>
      <c r="J19" s="1663"/>
      <c r="K19" s="1663"/>
      <c r="L19" s="1663"/>
      <c r="M19" s="1663"/>
      <c r="N19" s="1663"/>
      <c r="O19" s="1663"/>
      <c r="P19" s="1663"/>
      <c r="Q19" s="1664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921" t="s">
        <v>0</v>
      </c>
      <c r="Q20" s="921"/>
      <c r="R20" s="20"/>
      <c r="S20" s="20"/>
    </row>
    <row r="21" spans="1:20" x14ac:dyDescent="0.35">
      <c r="A21" s="3"/>
      <c r="B21" s="1345"/>
      <c r="C21" s="1374"/>
      <c r="D21" s="1546" t="s">
        <v>283</v>
      </c>
      <c r="E21" s="1552"/>
      <c r="F21" s="1546" t="s">
        <v>283</v>
      </c>
      <c r="G21" s="1557"/>
      <c r="H21" s="1525" t="s">
        <v>283</v>
      </c>
      <c r="I21" s="1526"/>
      <c r="J21" s="1525" t="s">
        <v>307</v>
      </c>
      <c r="K21" s="1526"/>
      <c r="L21" s="1525" t="s">
        <v>313</v>
      </c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48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scale="70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J14" sqref="J14:K14"/>
    </sheetView>
  </sheetViews>
  <sheetFormatPr defaultRowHeight="14.5" x14ac:dyDescent="0.35"/>
  <sheetData>
    <row r="1" spans="1:20" ht="25.5" x14ac:dyDescent="0.55000000000000004">
      <c r="A1" s="1670" t="s">
        <v>20</v>
      </c>
      <c r="B1" s="1671"/>
      <c r="C1" s="1671"/>
      <c r="D1" s="1671"/>
      <c r="E1" s="1671"/>
      <c r="F1" s="1671"/>
      <c r="G1" s="1671"/>
      <c r="H1" s="1671"/>
      <c r="I1" s="1671"/>
      <c r="J1" s="1671"/>
      <c r="K1" s="1671"/>
      <c r="L1" s="1671"/>
      <c r="M1" s="1671"/>
      <c r="N1" s="1671"/>
      <c r="O1" s="1671"/>
      <c r="P1" s="1671"/>
      <c r="Q1" s="783"/>
      <c r="R1" s="23"/>
      <c r="S1" s="23"/>
    </row>
    <row r="2" spans="1:20" ht="18" x14ac:dyDescent="0.4">
      <c r="A2" s="939"/>
      <c r="B2" s="1713">
        <v>43240</v>
      </c>
      <c r="C2" s="1714"/>
      <c r="D2" s="1713">
        <v>43241</v>
      </c>
      <c r="E2" s="1714"/>
      <c r="F2" s="1713">
        <v>43242</v>
      </c>
      <c r="G2" s="1714"/>
      <c r="H2" s="1713">
        <v>43243</v>
      </c>
      <c r="I2" s="1714"/>
      <c r="J2" s="1713">
        <v>43244</v>
      </c>
      <c r="K2" s="1714"/>
      <c r="L2" s="1713">
        <v>43245</v>
      </c>
      <c r="M2" s="1714"/>
      <c r="N2" s="1713">
        <v>43246</v>
      </c>
      <c r="O2" s="1714"/>
      <c r="P2" s="1713">
        <v>43247</v>
      </c>
      <c r="Q2" s="1714"/>
    </row>
    <row r="3" spans="1:20" ht="23" x14ac:dyDescent="0.5">
      <c r="A3" s="939"/>
      <c r="B3" s="1715" t="s">
        <v>0</v>
      </c>
      <c r="C3" s="1716"/>
      <c r="D3" s="1715" t="s">
        <v>1</v>
      </c>
      <c r="E3" s="1717"/>
      <c r="F3" s="1718" t="s">
        <v>2</v>
      </c>
      <c r="G3" s="1717"/>
      <c r="H3" s="1715" t="s">
        <v>3</v>
      </c>
      <c r="I3" s="1717"/>
      <c r="J3" s="1715" t="s">
        <v>4</v>
      </c>
      <c r="K3" s="1717"/>
      <c r="L3" s="1715" t="s">
        <v>5</v>
      </c>
      <c r="M3" s="1717"/>
      <c r="N3" s="1715" t="s">
        <v>6</v>
      </c>
      <c r="O3" s="1715"/>
      <c r="P3" s="940" t="s">
        <v>0</v>
      </c>
      <c r="Q3" s="941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942" t="s">
        <v>296</v>
      </c>
      <c r="B4" s="78">
        <v>0.44791666666666669</v>
      </c>
      <c r="C4" s="79">
        <v>0.67708333333333337</v>
      </c>
      <c r="D4" s="59" t="s">
        <v>23</v>
      </c>
      <c r="E4" s="60" t="s">
        <v>23</v>
      </c>
      <c r="F4" s="755">
        <v>0.36458333333333331</v>
      </c>
      <c r="G4" s="892">
        <v>0.80208333333333337</v>
      </c>
      <c r="H4" s="59">
        <v>0.5</v>
      </c>
      <c r="I4" s="893" t="s">
        <v>311</v>
      </c>
      <c r="J4" s="434">
        <v>0.58333333333333337</v>
      </c>
      <c r="K4" s="892">
        <v>0.80208333333333337</v>
      </c>
      <c r="L4" s="757">
        <v>0.36458333333333331</v>
      </c>
      <c r="M4" s="892">
        <v>0.80208333333333337</v>
      </c>
      <c r="N4" s="78">
        <v>0.36458333333333331</v>
      </c>
      <c r="O4" s="79">
        <v>0.71875</v>
      </c>
      <c r="P4" s="727" t="s">
        <v>298</v>
      </c>
      <c r="Q4" s="784">
        <f>(B5+D5+F5+H5+J5+L5+N5)-(0.5*R4)+(S4)+(T4)+(U4)</f>
        <v>45.25</v>
      </c>
      <c r="R4" s="36">
        <v>4</v>
      </c>
      <c r="S4" s="36">
        <v>0</v>
      </c>
      <c r="T4" s="36"/>
    </row>
    <row r="5" spans="1:20" ht="17.5" x14ac:dyDescent="0.35">
      <c r="A5" s="943" t="s">
        <v>7</v>
      </c>
      <c r="B5" s="1394">
        <f>IFERROR((((C4-B4)*24)), "0")</f>
        <v>5.5</v>
      </c>
      <c r="C5" s="1395"/>
      <c r="D5" s="1394" t="str">
        <f>IFERROR((((E4-D4)*24)), "0")</f>
        <v>0</v>
      </c>
      <c r="E5" s="1395"/>
      <c r="F5" s="1394">
        <f>IFERROR((((G4-F4)*24)), "0")</f>
        <v>10.500000000000002</v>
      </c>
      <c r="G5" s="1395"/>
      <c r="H5" s="1394">
        <v>7.25</v>
      </c>
      <c r="I5" s="1395"/>
      <c r="J5" s="1396">
        <v>5</v>
      </c>
      <c r="K5" s="1397"/>
      <c r="L5" s="1394">
        <f>IFERROR((((M4-L4)*24)), "0")</f>
        <v>10.500000000000002</v>
      </c>
      <c r="M5" s="1395"/>
      <c r="N5" s="1394">
        <f>IFERROR((((O4-N4)*24)), "0")</f>
        <v>8.5</v>
      </c>
      <c r="O5" s="1395"/>
      <c r="P5" s="936">
        <v>0</v>
      </c>
      <c r="Q5" s="784"/>
      <c r="R5" s="33"/>
      <c r="S5" s="33"/>
      <c r="T5" s="33"/>
    </row>
    <row r="6" spans="1:20" ht="17.5" x14ac:dyDescent="0.35">
      <c r="A6" s="944"/>
      <c r="B6" s="1404"/>
      <c r="C6" s="1404"/>
      <c r="D6" s="1404"/>
      <c r="E6" s="1404"/>
      <c r="F6" s="61"/>
      <c r="G6" s="61"/>
      <c r="H6" s="1404"/>
      <c r="I6" s="1404"/>
      <c r="J6" s="1409" t="s">
        <v>314</v>
      </c>
      <c r="K6" s="1409"/>
      <c r="L6" s="1404"/>
      <c r="M6" s="1404"/>
      <c r="N6" s="1404"/>
      <c r="O6" s="1404"/>
      <c r="P6" s="934"/>
      <c r="Q6" s="785"/>
      <c r="R6" s="34"/>
      <c r="S6" s="34"/>
      <c r="T6" s="35"/>
    </row>
    <row r="7" spans="1:20" ht="17.5" x14ac:dyDescent="0.35">
      <c r="A7" s="945" t="s">
        <v>186</v>
      </c>
      <c r="B7" s="50"/>
      <c r="C7" s="51"/>
      <c r="D7" s="59"/>
      <c r="E7" s="60"/>
      <c r="F7" s="755">
        <v>0.36458333333333331</v>
      </c>
      <c r="G7" s="60">
        <v>0.71875</v>
      </c>
      <c r="H7" s="755">
        <v>0.36458333333333331</v>
      </c>
      <c r="I7" s="60">
        <v>0.59375</v>
      </c>
      <c r="J7" s="434" t="s">
        <v>323</v>
      </c>
      <c r="K7" s="63">
        <v>0.71875</v>
      </c>
      <c r="L7" s="50"/>
      <c r="M7" s="51"/>
      <c r="N7" s="59"/>
      <c r="O7" s="60"/>
      <c r="P7" s="82"/>
      <c r="Q7" s="784"/>
      <c r="R7" s="36">
        <v>1</v>
      </c>
      <c r="S7" s="36"/>
      <c r="T7" s="36"/>
    </row>
    <row r="8" spans="1:20" ht="17.5" x14ac:dyDescent="0.35">
      <c r="A8" s="946" t="s">
        <v>7</v>
      </c>
      <c r="B8" s="1394"/>
      <c r="C8" s="1395"/>
      <c r="D8" s="1398"/>
      <c r="E8" s="1399"/>
      <c r="F8" s="1398"/>
      <c r="G8" s="1399"/>
      <c r="H8" s="1398"/>
      <c r="I8" s="1399"/>
      <c r="J8" s="1400"/>
      <c r="K8" s="1401"/>
      <c r="L8" s="1398"/>
      <c r="M8" s="1399"/>
      <c r="N8" s="1402"/>
      <c r="O8" s="1403"/>
      <c r="P8" s="937"/>
      <c r="Q8" s="784"/>
      <c r="R8" s="37"/>
      <c r="S8" s="37"/>
      <c r="T8" s="37"/>
    </row>
    <row r="9" spans="1:20" ht="17.5" x14ac:dyDescent="0.35">
      <c r="A9" s="944"/>
      <c r="B9" s="1404"/>
      <c r="C9" s="1404"/>
      <c r="D9" s="1407"/>
      <c r="E9" s="1407"/>
      <c r="F9" s="1719" t="s">
        <v>322</v>
      </c>
      <c r="G9" s="1720"/>
      <c r="H9" s="1721" t="s">
        <v>312</v>
      </c>
      <c r="I9" s="1721"/>
      <c r="J9" s="1720" t="s">
        <v>324</v>
      </c>
      <c r="K9" s="1720"/>
      <c r="L9" s="1720"/>
      <c r="M9" s="1720"/>
      <c r="N9" s="1404"/>
      <c r="O9" s="1404"/>
      <c r="P9" s="934"/>
      <c r="Q9" s="786"/>
      <c r="R9" s="38"/>
      <c r="S9" s="38"/>
      <c r="T9" s="39"/>
    </row>
    <row r="10" spans="1:20" ht="17.5" x14ac:dyDescent="0.35">
      <c r="A10" s="945" t="s">
        <v>299</v>
      </c>
      <c r="B10" s="59"/>
      <c r="C10" s="60"/>
      <c r="D10" s="755">
        <v>0.36458333333333331</v>
      </c>
      <c r="E10" s="893">
        <v>0.80208333333333337</v>
      </c>
      <c r="F10" s="947"/>
      <c r="G10" s="948"/>
      <c r="H10" s="947"/>
      <c r="I10" s="948"/>
      <c r="J10" s="759">
        <v>0.36458333333333331</v>
      </c>
      <c r="K10" s="51">
        <v>0.5625</v>
      </c>
      <c r="L10" s="50"/>
      <c r="M10" s="51"/>
      <c r="N10" s="50"/>
      <c r="O10" s="51"/>
      <c r="P10" s="52"/>
      <c r="Q10" s="784">
        <f>(B11+D11+F11+H11+J11+L11+N11)-(0.5*R10)+(S10)+(T10)+(U10)</f>
        <v>0</v>
      </c>
      <c r="R10" s="36">
        <v>0</v>
      </c>
      <c r="S10" s="36">
        <v>0</v>
      </c>
      <c r="T10" s="36"/>
    </row>
    <row r="11" spans="1:20" ht="17.5" x14ac:dyDescent="0.35">
      <c r="A11" s="946" t="s">
        <v>7</v>
      </c>
      <c r="B11" s="1402"/>
      <c r="C11" s="1403"/>
      <c r="D11" s="1402"/>
      <c r="E11" s="1403"/>
      <c r="F11" s="1722"/>
      <c r="G11" s="1723"/>
      <c r="H11" s="1722"/>
      <c r="I11" s="1723"/>
      <c r="J11" s="1722"/>
      <c r="K11" s="1723"/>
      <c r="L11" s="1402"/>
      <c r="M11" s="1403"/>
      <c r="N11" s="1402"/>
      <c r="O11" s="1403"/>
      <c r="P11" s="935"/>
      <c r="Q11" s="784"/>
      <c r="R11" s="37"/>
      <c r="S11" s="37"/>
      <c r="T11" s="37"/>
    </row>
    <row r="12" spans="1:20" ht="18" customHeight="1" x14ac:dyDescent="0.35">
      <c r="A12" s="944"/>
      <c r="B12" s="1407"/>
      <c r="C12" s="1407"/>
      <c r="D12" s="1407"/>
      <c r="E12" s="1407"/>
      <c r="F12" s="1720"/>
      <c r="G12" s="1720"/>
      <c r="H12" s="1720"/>
      <c r="I12" s="1720"/>
      <c r="J12" s="1720"/>
      <c r="K12" s="1720"/>
      <c r="L12" s="1407"/>
      <c r="M12" s="1407"/>
      <c r="N12" s="1407"/>
      <c r="O12" s="1407"/>
      <c r="P12" s="933"/>
      <c r="Q12" s="786"/>
      <c r="R12" s="38"/>
      <c r="S12" s="38"/>
      <c r="T12" s="39"/>
    </row>
    <row r="13" spans="1:20" ht="17.5" x14ac:dyDescent="0.35">
      <c r="A13" s="945" t="s">
        <v>247</v>
      </c>
      <c r="B13" s="78">
        <v>0.44791666666666669</v>
      </c>
      <c r="C13" s="79">
        <v>0.67708333333333337</v>
      </c>
      <c r="D13" s="59">
        <v>0.45833333333333331</v>
      </c>
      <c r="E13" s="60">
        <v>0.71875</v>
      </c>
      <c r="F13" s="50">
        <v>0.55208333333333337</v>
      </c>
      <c r="G13" s="910">
        <v>0.80208333333333337</v>
      </c>
      <c r="H13" s="759">
        <v>0.36458333333333331</v>
      </c>
      <c r="I13" s="51">
        <v>0.58333333333333337</v>
      </c>
      <c r="J13" s="50">
        <v>0.44791666666666669</v>
      </c>
      <c r="K13" s="910">
        <v>0.80208333333333337</v>
      </c>
      <c r="L13" s="759">
        <v>0.36458333333333331</v>
      </c>
      <c r="M13" s="910">
        <v>0.80208333333333337</v>
      </c>
      <c r="N13" s="50" t="s">
        <v>23</v>
      </c>
      <c r="O13" s="51" t="s">
        <v>23</v>
      </c>
      <c r="P13" s="52" t="s">
        <v>23</v>
      </c>
      <c r="Q13" s="784">
        <f>(B14+D14+F14+H14+J14+L14+N14)-(0.5*R13)+(S13)+(T13)+(U13)</f>
        <v>40</v>
      </c>
      <c r="R13" s="36">
        <v>4</v>
      </c>
      <c r="S13" s="36">
        <v>0</v>
      </c>
      <c r="T13" s="36"/>
    </row>
    <row r="14" spans="1:20" x14ac:dyDescent="0.35">
      <c r="A14" s="946" t="s">
        <v>7</v>
      </c>
      <c r="B14" s="1402">
        <f>IFERROR((((C13-B13)*24)), "0")</f>
        <v>5.5</v>
      </c>
      <c r="C14" s="1403"/>
      <c r="D14" s="1402">
        <f>IFERROR((((E13-D13)*24)), "0")</f>
        <v>6.25</v>
      </c>
      <c r="E14" s="1403"/>
      <c r="F14" s="1402">
        <f>IFERROR((((G13-F13)*24)), "0")</f>
        <v>6</v>
      </c>
      <c r="G14" s="1403"/>
      <c r="H14" s="1402">
        <f>IFERROR((((I13-H13)*24)), "0")</f>
        <v>5.2500000000000018</v>
      </c>
      <c r="I14" s="1403"/>
      <c r="J14" s="1402">
        <f>IFERROR((((K13-J13)*24)), "0")</f>
        <v>8.5</v>
      </c>
      <c r="K14" s="1403"/>
      <c r="L14" s="1402">
        <f>IFERROR((((M13-L13)*24)), "0")</f>
        <v>10.500000000000002</v>
      </c>
      <c r="M14" s="1403"/>
      <c r="N14" s="1402" t="str">
        <f>IFERROR((((O13-N13)*24)), "0")</f>
        <v>0</v>
      </c>
      <c r="O14" s="1403"/>
      <c r="P14" s="65"/>
      <c r="Q14" s="787"/>
      <c r="R14" s="37"/>
      <c r="S14" s="37"/>
      <c r="T14" s="37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933"/>
      <c r="Q15" s="785"/>
      <c r="R15" s="40"/>
      <c r="S15" s="40"/>
      <c r="T15" s="39"/>
    </row>
    <row r="16" spans="1:20" ht="21" x14ac:dyDescent="0.35">
      <c r="A16" s="945" t="s">
        <v>271</v>
      </c>
      <c r="B16" s="50" t="s">
        <v>23</v>
      </c>
      <c r="C16" s="51" t="s">
        <v>23</v>
      </c>
      <c r="D16" s="759">
        <v>0.36458333333333331</v>
      </c>
      <c r="E16" s="910">
        <v>0.80208333333333337</v>
      </c>
      <c r="F16" s="50" t="s">
        <v>23</v>
      </c>
      <c r="G16" s="51" t="s">
        <v>23</v>
      </c>
      <c r="H16" s="50">
        <v>0.4375</v>
      </c>
      <c r="I16" s="910">
        <v>0.80208333333333337</v>
      </c>
      <c r="J16" s="759">
        <v>0.36458333333333331</v>
      </c>
      <c r="K16" s="51">
        <v>0.63541666666666663</v>
      </c>
      <c r="L16" s="50">
        <v>0.45833333333333331</v>
      </c>
      <c r="M16" s="910">
        <v>0.80208333333333337</v>
      </c>
      <c r="N16" s="78">
        <v>0.36458333333333331</v>
      </c>
      <c r="O16" s="79">
        <v>0.71875</v>
      </c>
      <c r="P16" s="727" t="s">
        <v>30</v>
      </c>
      <c r="Q16" s="784">
        <f>(B17+D17+F17+H17+J17+L17+N17)-(0.5*R16)+(S16)+(T16)+(U16)</f>
        <v>40</v>
      </c>
      <c r="R16" s="36">
        <v>5</v>
      </c>
      <c r="S16" s="36">
        <v>0</v>
      </c>
      <c r="T16" s="36"/>
    </row>
    <row r="17" spans="1:20" x14ac:dyDescent="0.35">
      <c r="A17" s="943" t="s">
        <v>7</v>
      </c>
      <c r="B17" s="1650" t="str">
        <f>IFERROR((((C16-B16)*24)), "0")</f>
        <v>0</v>
      </c>
      <c r="C17" s="1651"/>
      <c r="D17" s="1650">
        <f>IFERROR((((E16-D16)*24)), "0")</f>
        <v>10.500000000000002</v>
      </c>
      <c r="E17" s="1651"/>
      <c r="F17" s="1650" t="str">
        <f>IFERROR((((G16-F16)*24)), "0")</f>
        <v>0</v>
      </c>
      <c r="G17" s="1651"/>
      <c r="H17" s="1650">
        <f>IFERROR((((I16-H16)*24)), "0")</f>
        <v>8.75</v>
      </c>
      <c r="I17" s="1651"/>
      <c r="J17" s="1650">
        <f>IFERROR((((K16-J16)*24)), "0")</f>
        <v>6.5</v>
      </c>
      <c r="K17" s="1651"/>
      <c r="L17" s="1650">
        <f>IFERROR((((M16-L16)*24)), "0")</f>
        <v>8.2500000000000018</v>
      </c>
      <c r="M17" s="1651"/>
      <c r="N17" s="1650">
        <f>IFERROR((((O16-N16)*24)), "0")</f>
        <v>8.5</v>
      </c>
      <c r="O17" s="1651"/>
      <c r="P17" s="938">
        <v>0</v>
      </c>
      <c r="Q17" s="788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932"/>
      <c r="Q18" s="930"/>
      <c r="R18" s="19"/>
      <c r="S18" s="19"/>
    </row>
    <row r="19" spans="1:20" ht="26.25" customHeight="1" x14ac:dyDescent="0.45">
      <c r="A19" s="1"/>
      <c r="B19" s="1724" t="s">
        <v>8</v>
      </c>
      <c r="C19" s="1725"/>
      <c r="D19" s="1725"/>
      <c r="E19" s="1725"/>
      <c r="F19" s="1725"/>
      <c r="G19" s="1725"/>
      <c r="H19" s="1725"/>
      <c r="I19" s="1725"/>
      <c r="J19" s="1725"/>
      <c r="K19" s="1725"/>
      <c r="L19" s="1725"/>
      <c r="M19" s="1725"/>
      <c r="N19" s="1725"/>
      <c r="O19" s="1725"/>
      <c r="P19" s="1725"/>
      <c r="Q19" s="172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931" t="s">
        <v>0</v>
      </c>
      <c r="Q20" s="931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25"/>
      <c r="I21" s="1526"/>
      <c r="J21" s="1525" t="s">
        <v>310</v>
      </c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1"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8:O8"/>
    <mergeCell ref="B9:C9"/>
    <mergeCell ref="D9:E9"/>
    <mergeCell ref="F9:G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H9:I9"/>
    <mergeCell ref="N6:O6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D6:E6"/>
    <mergeCell ref="H6:I6"/>
    <mergeCell ref="J6:K6"/>
    <mergeCell ref="L6:M6"/>
    <mergeCell ref="A1:P1"/>
    <mergeCell ref="B2:C2"/>
    <mergeCell ref="D2:E2"/>
    <mergeCell ref="F2:G2"/>
    <mergeCell ref="H2:I2"/>
    <mergeCell ref="J2:K2"/>
    <mergeCell ref="L2:M2"/>
    <mergeCell ref="N2:O2"/>
    <mergeCell ref="P2:Q2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  <pageSetup scale="66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B1" workbookViewId="0">
      <selection activeCell="L7" sqref="L7"/>
    </sheetView>
  </sheetViews>
  <sheetFormatPr defaultRowHeight="14.5" x14ac:dyDescent="0.35"/>
  <sheetData>
    <row r="1" spans="1:20" ht="25.5" x14ac:dyDescent="0.55000000000000004">
      <c r="A1" s="1670" t="s">
        <v>20</v>
      </c>
      <c r="B1" s="1671"/>
      <c r="C1" s="1671"/>
      <c r="D1" s="1671"/>
      <c r="E1" s="1671"/>
      <c r="F1" s="1671"/>
      <c r="G1" s="1671"/>
      <c r="H1" s="1671"/>
      <c r="I1" s="1671"/>
      <c r="J1" s="1671"/>
      <c r="K1" s="1671"/>
      <c r="L1" s="1671"/>
      <c r="M1" s="1671"/>
      <c r="N1" s="1671"/>
      <c r="O1" s="1671"/>
      <c r="P1" s="1671"/>
      <c r="Q1" s="783"/>
      <c r="R1" s="23"/>
      <c r="S1" s="23"/>
    </row>
    <row r="2" spans="1:20" ht="18" x14ac:dyDescent="0.4">
      <c r="A2" s="939"/>
      <c r="B2" s="1713">
        <v>43247</v>
      </c>
      <c r="C2" s="1714"/>
      <c r="D2" s="1713">
        <v>43248</v>
      </c>
      <c r="E2" s="1714"/>
      <c r="F2" s="1713">
        <v>43249</v>
      </c>
      <c r="G2" s="1714"/>
      <c r="H2" s="1713">
        <v>43250</v>
      </c>
      <c r="I2" s="1714"/>
      <c r="J2" s="1713">
        <v>43251</v>
      </c>
      <c r="K2" s="1714"/>
      <c r="L2" s="1713">
        <v>43252</v>
      </c>
      <c r="M2" s="1714"/>
      <c r="N2" s="1713">
        <v>43253</v>
      </c>
      <c r="O2" s="1714"/>
      <c r="P2" s="1713">
        <v>43254</v>
      </c>
      <c r="Q2" s="1714"/>
    </row>
    <row r="3" spans="1:20" ht="23" x14ac:dyDescent="0.5">
      <c r="A3" s="939"/>
      <c r="B3" s="1715" t="s">
        <v>0</v>
      </c>
      <c r="C3" s="1716"/>
      <c r="D3" s="1715" t="s">
        <v>1</v>
      </c>
      <c r="E3" s="1717"/>
      <c r="F3" s="1718" t="s">
        <v>2</v>
      </c>
      <c r="G3" s="1717"/>
      <c r="H3" s="1715" t="s">
        <v>3</v>
      </c>
      <c r="I3" s="1717"/>
      <c r="J3" s="1715" t="s">
        <v>4</v>
      </c>
      <c r="K3" s="1717"/>
      <c r="L3" s="1715" t="s">
        <v>5</v>
      </c>
      <c r="M3" s="1717"/>
      <c r="N3" s="1715" t="s">
        <v>6</v>
      </c>
      <c r="O3" s="1715"/>
      <c r="P3" s="959" t="s">
        <v>0</v>
      </c>
      <c r="Q3" s="941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942" t="s">
        <v>296</v>
      </c>
      <c r="B4" s="78">
        <v>0.44791666666666669</v>
      </c>
      <c r="C4" s="79">
        <v>0.67708333333333337</v>
      </c>
      <c r="D4" s="59" t="s">
        <v>325</v>
      </c>
      <c r="E4" s="60" t="s">
        <v>326</v>
      </c>
      <c r="F4" s="755">
        <v>0.36458333333333331</v>
      </c>
      <c r="G4" s="892">
        <v>0.80208333333333337</v>
      </c>
      <c r="H4" s="755">
        <v>0.86458333333333337</v>
      </c>
      <c r="I4" s="893">
        <v>0.80208333333333337</v>
      </c>
      <c r="J4" s="434" t="s">
        <v>23</v>
      </c>
      <c r="K4" s="140" t="s">
        <v>23</v>
      </c>
      <c r="L4" s="434">
        <v>0.58333333333333337</v>
      </c>
      <c r="M4" s="892">
        <v>0.80208333333333337</v>
      </c>
      <c r="N4" s="78">
        <v>0.36458333333333331</v>
      </c>
      <c r="O4" s="79">
        <v>0.71875</v>
      </c>
      <c r="P4" s="727" t="s">
        <v>298</v>
      </c>
      <c r="Q4" s="784">
        <f>(B5+D5+F5+H5+J5+L5+N5)-(0.5*R4)+(S4)+(T4)+(U4)</f>
        <v>46.25</v>
      </c>
      <c r="R4" s="36">
        <v>4</v>
      </c>
      <c r="S4" s="36"/>
      <c r="T4" s="36">
        <v>8</v>
      </c>
    </row>
    <row r="5" spans="1:20" ht="17.5" x14ac:dyDescent="0.35">
      <c r="A5" s="943" t="s">
        <v>7</v>
      </c>
      <c r="B5" s="1394">
        <f>IFERROR((((C4-B4)*24)), "0")</f>
        <v>5.5</v>
      </c>
      <c r="C5" s="1395"/>
      <c r="D5" s="1394" t="str">
        <f>IFERROR((((E4-D4)*24)), "0")</f>
        <v>0</v>
      </c>
      <c r="E5" s="1395"/>
      <c r="F5" s="1394">
        <f>IFERROR((((G4-F4)*24)), "0")</f>
        <v>10.500000000000002</v>
      </c>
      <c r="G5" s="1395"/>
      <c r="H5" s="1394">
        <v>10.5</v>
      </c>
      <c r="I5" s="1395"/>
      <c r="J5" s="1396">
        <v>0</v>
      </c>
      <c r="K5" s="1397"/>
      <c r="L5" s="1394">
        <f>IFERROR((((M4-L4)*24)), "0")</f>
        <v>5.25</v>
      </c>
      <c r="M5" s="1395"/>
      <c r="N5" s="1394">
        <f>IFERROR((((O4-N4)*24)), "0")</f>
        <v>8.5</v>
      </c>
      <c r="O5" s="1395"/>
      <c r="P5" s="953">
        <v>0</v>
      </c>
      <c r="Q5" s="784"/>
      <c r="R5" s="33"/>
      <c r="S5" s="33"/>
      <c r="T5" s="33"/>
    </row>
    <row r="6" spans="1:20" ht="17.5" x14ac:dyDescent="0.35">
      <c r="A6" s="944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956"/>
      <c r="Q6" s="785"/>
      <c r="R6" s="34"/>
      <c r="S6" s="34"/>
      <c r="T6" s="35"/>
    </row>
    <row r="7" spans="1:20" ht="17.5" x14ac:dyDescent="0.35">
      <c r="A7" s="945" t="s">
        <v>186</v>
      </c>
      <c r="B7" s="50"/>
      <c r="C7" s="51"/>
      <c r="D7" s="59"/>
      <c r="E7" s="60"/>
      <c r="F7" s="755">
        <v>0.36458333333333331</v>
      </c>
      <c r="G7" s="60">
        <v>0.71875</v>
      </c>
      <c r="H7" s="59"/>
      <c r="I7" s="60"/>
      <c r="J7" s="434" t="s">
        <v>323</v>
      </c>
      <c r="K7" s="906">
        <v>0.80208333333333337</v>
      </c>
      <c r="L7" s="970">
        <v>0.36458333333333331</v>
      </c>
      <c r="M7" s="51">
        <v>0.70833333333333337</v>
      </c>
      <c r="N7" s="59"/>
      <c r="O7" s="60"/>
      <c r="P7" s="82"/>
      <c r="Q7" s="784"/>
      <c r="R7" s="36">
        <v>2</v>
      </c>
      <c r="S7" s="36"/>
      <c r="T7" s="36"/>
    </row>
    <row r="8" spans="1:20" ht="17.5" x14ac:dyDescent="0.35">
      <c r="A8" s="946" t="s">
        <v>7</v>
      </c>
      <c r="B8" s="1394"/>
      <c r="C8" s="1395"/>
      <c r="D8" s="1398" t="s">
        <v>218</v>
      </c>
      <c r="E8" s="1399"/>
      <c r="F8" s="1398"/>
      <c r="G8" s="1399"/>
      <c r="H8" s="1398"/>
      <c r="I8" s="1399"/>
      <c r="J8" s="1400"/>
      <c r="K8" s="1401"/>
      <c r="L8" s="1398"/>
      <c r="M8" s="1399"/>
      <c r="N8" s="1402"/>
      <c r="O8" s="1403"/>
      <c r="P8" s="954"/>
      <c r="Q8" s="784"/>
      <c r="R8" s="37"/>
      <c r="S8" s="37"/>
      <c r="T8" s="37"/>
    </row>
    <row r="9" spans="1:20" ht="17.5" x14ac:dyDescent="0.35">
      <c r="A9" s="944"/>
      <c r="B9" s="1404"/>
      <c r="C9" s="1404"/>
      <c r="D9" s="1407"/>
      <c r="E9" s="1407"/>
      <c r="F9" s="1719" t="s">
        <v>322</v>
      </c>
      <c r="G9" s="1720"/>
      <c r="H9" s="1727"/>
      <c r="I9" s="1727"/>
      <c r="J9" s="1720" t="s">
        <v>327</v>
      </c>
      <c r="K9" s="1720"/>
      <c r="L9" s="1720" t="s">
        <v>329</v>
      </c>
      <c r="M9" s="1720"/>
      <c r="N9" s="1404"/>
      <c r="O9" s="1404"/>
      <c r="P9" s="956"/>
      <c r="Q9" s="786"/>
      <c r="R9" s="38"/>
      <c r="S9" s="38"/>
      <c r="T9" s="39"/>
    </row>
    <row r="10" spans="1:20" ht="17.5" x14ac:dyDescent="0.35">
      <c r="A10" s="945" t="s">
        <v>299</v>
      </c>
      <c r="B10" s="59"/>
      <c r="C10" s="60"/>
      <c r="D10" s="59"/>
      <c r="E10" s="60"/>
      <c r="F10" s="947"/>
      <c r="G10" s="948"/>
      <c r="H10" s="947"/>
      <c r="I10" s="948"/>
      <c r="J10" s="759">
        <v>0.36458333333333331</v>
      </c>
      <c r="K10" s="51">
        <v>0.58333333333333337</v>
      </c>
      <c r="L10" s="50"/>
      <c r="M10" s="51"/>
      <c r="N10" s="50"/>
      <c r="O10" s="51"/>
      <c r="P10" s="52"/>
      <c r="Q10" s="784"/>
      <c r="R10" s="36">
        <v>0</v>
      </c>
      <c r="S10" s="36">
        <v>0</v>
      </c>
      <c r="T10" s="36"/>
    </row>
    <row r="11" spans="1:20" ht="17.5" x14ac:dyDescent="0.35">
      <c r="A11" s="946" t="s">
        <v>7</v>
      </c>
      <c r="B11" s="1402"/>
      <c r="C11" s="1403"/>
      <c r="D11" s="1402" t="s">
        <v>218</v>
      </c>
      <c r="E11" s="1403"/>
      <c r="F11" s="1722"/>
      <c r="G11" s="1723"/>
      <c r="H11" s="1722"/>
      <c r="I11" s="1723"/>
      <c r="J11" s="1722"/>
      <c r="K11" s="1723"/>
      <c r="L11" s="1402"/>
      <c r="M11" s="1403"/>
      <c r="N11" s="1402"/>
      <c r="O11" s="1403"/>
      <c r="P11" s="955"/>
      <c r="Q11" s="784"/>
      <c r="R11" s="37"/>
      <c r="S11" s="37"/>
      <c r="T11" s="37"/>
    </row>
    <row r="12" spans="1:20" ht="17.5" x14ac:dyDescent="0.35">
      <c r="A12" s="944"/>
      <c r="B12" s="1407"/>
      <c r="C12" s="1407"/>
      <c r="D12" s="1407"/>
      <c r="E12" s="1407"/>
      <c r="F12" s="1720"/>
      <c r="G12" s="1720"/>
      <c r="H12" s="1720"/>
      <c r="I12" s="1720"/>
      <c r="J12" s="1720"/>
      <c r="K12" s="1720"/>
      <c r="L12" s="1407"/>
      <c r="M12" s="1407"/>
      <c r="N12" s="1407"/>
      <c r="O12" s="1407"/>
      <c r="P12" s="957"/>
      <c r="Q12" s="786"/>
      <c r="R12" s="38"/>
      <c r="S12" s="38"/>
      <c r="T12" s="39"/>
    </row>
    <row r="13" spans="1:20" ht="17.5" x14ac:dyDescent="0.35">
      <c r="A13" s="945" t="s">
        <v>247</v>
      </c>
      <c r="B13" s="50" t="s">
        <v>23</v>
      </c>
      <c r="C13" s="51" t="s">
        <v>23</v>
      </c>
      <c r="D13" s="59" t="s">
        <v>325</v>
      </c>
      <c r="E13" s="60" t="s">
        <v>326</v>
      </c>
      <c r="F13" s="50">
        <v>0.5</v>
      </c>
      <c r="G13" s="910">
        <v>0.80208333333333337</v>
      </c>
      <c r="H13" s="759">
        <v>0.36458333333333331</v>
      </c>
      <c r="I13" s="51">
        <v>0.71875</v>
      </c>
      <c r="J13" s="50">
        <v>0.44791666666666669</v>
      </c>
      <c r="K13" s="910">
        <v>0.80208333333333337</v>
      </c>
      <c r="L13" s="759">
        <v>0.36458333333333331</v>
      </c>
      <c r="M13" s="910">
        <v>0.80208333333333337</v>
      </c>
      <c r="N13" s="50" t="s">
        <v>23</v>
      </c>
      <c r="O13" s="51" t="s">
        <v>23</v>
      </c>
      <c r="P13" s="52" t="s">
        <v>23</v>
      </c>
      <c r="Q13" s="784">
        <f>(B14+D14+F14+H14+J14+L14+N14)-(0.5*R13)+(S13)+(T13)+(U13)</f>
        <v>40.75</v>
      </c>
      <c r="R13" s="36">
        <v>4</v>
      </c>
      <c r="S13" s="36">
        <v>0</v>
      </c>
      <c r="T13" s="36">
        <v>8</v>
      </c>
    </row>
    <row r="14" spans="1:20" x14ac:dyDescent="0.35">
      <c r="A14" s="946" t="s">
        <v>7</v>
      </c>
      <c r="B14" s="1402" t="str">
        <f>IFERROR((((C13-B13)*24)), "0")</f>
        <v>0</v>
      </c>
      <c r="C14" s="1403"/>
      <c r="D14" s="1402" t="str">
        <f>IFERROR((((E13-D13)*24)), "0")</f>
        <v>0</v>
      </c>
      <c r="E14" s="1403"/>
      <c r="F14" s="1402">
        <f>IFERROR((((G13-F13)*24)), "0")</f>
        <v>7.2500000000000009</v>
      </c>
      <c r="G14" s="1403"/>
      <c r="H14" s="1402">
        <f>IFERROR((((I13-H13)*24)), "0")</f>
        <v>8.5</v>
      </c>
      <c r="I14" s="1403"/>
      <c r="J14" s="1650">
        <f>IFERROR((((K13-J13)*24)), "0")</f>
        <v>8.5</v>
      </c>
      <c r="K14" s="1651"/>
      <c r="L14" s="1402">
        <f>IFERROR((((M13-L13)*24)), "0")</f>
        <v>10.500000000000002</v>
      </c>
      <c r="M14" s="1403"/>
      <c r="N14" s="1402" t="str">
        <f>IFERROR((((O13-N13)*24)), "0")</f>
        <v>0</v>
      </c>
      <c r="O14" s="1403"/>
      <c r="P14" s="65"/>
      <c r="Q14" s="787"/>
      <c r="R14" s="37"/>
      <c r="S14" s="37"/>
      <c r="T14" s="37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957"/>
      <c r="Q15" s="785"/>
      <c r="R15" s="40"/>
      <c r="S15" s="40"/>
      <c r="T15" s="39"/>
    </row>
    <row r="16" spans="1:20" ht="21" x14ac:dyDescent="0.35">
      <c r="A16" s="945" t="s">
        <v>271</v>
      </c>
      <c r="B16" s="78">
        <v>0.44791666666666669</v>
      </c>
      <c r="C16" s="79">
        <v>0.67708333333333337</v>
      </c>
      <c r="D16" s="50" t="s">
        <v>325</v>
      </c>
      <c r="E16" s="51" t="s">
        <v>326</v>
      </c>
      <c r="F16" s="50" t="s">
        <v>23</v>
      </c>
      <c r="G16" s="51" t="s">
        <v>23</v>
      </c>
      <c r="H16" s="50">
        <v>0.4375</v>
      </c>
      <c r="I16" s="910">
        <v>0.80208333333333337</v>
      </c>
      <c r="J16" s="759">
        <v>0.36458333333333331</v>
      </c>
      <c r="K16" s="51">
        <v>0.63541666666666663</v>
      </c>
      <c r="L16" s="50">
        <v>0.45833333333333331</v>
      </c>
      <c r="M16" s="910">
        <v>0.80208333333333337</v>
      </c>
      <c r="N16" s="78">
        <v>0.36458333333333331</v>
      </c>
      <c r="O16" s="79">
        <v>0.71875</v>
      </c>
      <c r="P16" s="727" t="s">
        <v>30</v>
      </c>
      <c r="Q16" s="784">
        <f>(B17+D17+F17+H17+J17+L17+N17)-(0.5*R16)+(S16)+(T16)+(U16)</f>
        <v>43.5</v>
      </c>
      <c r="R16" s="36">
        <v>4</v>
      </c>
      <c r="S16" s="36">
        <v>0</v>
      </c>
      <c r="T16" s="36">
        <v>8</v>
      </c>
    </row>
    <row r="17" spans="1:20" x14ac:dyDescent="0.35">
      <c r="A17" s="943" t="s">
        <v>7</v>
      </c>
      <c r="B17" s="1650">
        <f>IFERROR((((C16-B16)*24)), "0")</f>
        <v>5.5</v>
      </c>
      <c r="C17" s="1651"/>
      <c r="D17" s="1650" t="str">
        <f>IFERROR((((E16-D16)*24)), "0")</f>
        <v>0</v>
      </c>
      <c r="E17" s="1651"/>
      <c r="F17" s="1650" t="str">
        <f>IFERROR((((G16-F16)*24)), "0")</f>
        <v>0</v>
      </c>
      <c r="G17" s="1651"/>
      <c r="H17" s="1650">
        <f>IFERROR((((I16-H16)*24)), "0")</f>
        <v>8.75</v>
      </c>
      <c r="I17" s="1651"/>
      <c r="J17" s="1650">
        <f>IFERROR((((K16-J16)*24)), "0")</f>
        <v>6.5</v>
      </c>
      <c r="K17" s="1651"/>
      <c r="L17" s="1650">
        <f>IFERROR((((M16-L16)*24)), "0")</f>
        <v>8.2500000000000018</v>
      </c>
      <c r="M17" s="1651"/>
      <c r="N17" s="1650">
        <f>IFERROR((((O16-N16)*24)), "0")</f>
        <v>8.5</v>
      </c>
      <c r="O17" s="1651"/>
      <c r="P17" s="958">
        <v>0</v>
      </c>
      <c r="Q17" s="788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952"/>
      <c r="Q18" s="950"/>
      <c r="R18" s="19"/>
      <c r="S18" s="19"/>
    </row>
    <row r="19" spans="1:20" ht="26" x14ac:dyDescent="0.45">
      <c r="A19" s="1"/>
      <c r="B19" s="1724" t="s">
        <v>8</v>
      </c>
      <c r="C19" s="1725"/>
      <c r="D19" s="1725"/>
      <c r="E19" s="1725"/>
      <c r="F19" s="1725"/>
      <c r="G19" s="1725"/>
      <c r="H19" s="1725"/>
      <c r="I19" s="1725"/>
      <c r="J19" s="1725"/>
      <c r="K19" s="1725"/>
      <c r="L19" s="1725"/>
      <c r="M19" s="1725"/>
      <c r="N19" s="1725"/>
      <c r="O19" s="1725"/>
      <c r="P19" s="1725"/>
      <c r="Q19" s="172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951" t="s">
        <v>0</v>
      </c>
      <c r="Q20" s="951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25"/>
      <c r="I21" s="1526"/>
      <c r="J21" s="1525"/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1"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6:C6"/>
    <mergeCell ref="D6:E6"/>
    <mergeCell ref="H6:I6"/>
    <mergeCell ref="J6:K6"/>
    <mergeCell ref="L6:M6"/>
    <mergeCell ref="N6:O6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scale="66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F21" sqref="F21:G31"/>
    </sheetView>
  </sheetViews>
  <sheetFormatPr defaultRowHeight="14.5" x14ac:dyDescent="0.35"/>
  <sheetData>
    <row r="1" spans="1:20" ht="25.5" x14ac:dyDescent="0.55000000000000004">
      <c r="A1" s="1670" t="s">
        <v>20</v>
      </c>
      <c r="B1" s="1671"/>
      <c r="C1" s="1671"/>
      <c r="D1" s="1671"/>
      <c r="E1" s="1671"/>
      <c r="F1" s="1671"/>
      <c r="G1" s="1671"/>
      <c r="H1" s="1671"/>
      <c r="I1" s="1671"/>
      <c r="J1" s="1671"/>
      <c r="K1" s="1671"/>
      <c r="L1" s="1671"/>
      <c r="M1" s="1671"/>
      <c r="N1" s="1671"/>
      <c r="O1" s="1671"/>
      <c r="P1" s="1671"/>
      <c r="Q1" s="783"/>
      <c r="R1" s="23"/>
      <c r="S1" s="23"/>
    </row>
    <row r="2" spans="1:20" ht="18" x14ac:dyDescent="0.4">
      <c r="A2" s="939"/>
      <c r="B2" s="1713">
        <v>43254</v>
      </c>
      <c r="C2" s="1714"/>
      <c r="D2" s="1713">
        <v>43255</v>
      </c>
      <c r="E2" s="1714"/>
      <c r="F2" s="1713">
        <v>43256</v>
      </c>
      <c r="G2" s="1714"/>
      <c r="H2" s="1713">
        <v>43257</v>
      </c>
      <c r="I2" s="1714"/>
      <c r="J2" s="1713">
        <v>43258</v>
      </c>
      <c r="K2" s="1714"/>
      <c r="L2" s="1713">
        <v>43259</v>
      </c>
      <c r="M2" s="1714"/>
      <c r="N2" s="1713">
        <v>43260</v>
      </c>
      <c r="O2" s="1714"/>
      <c r="P2" s="1713">
        <v>43261</v>
      </c>
      <c r="Q2" s="1714"/>
    </row>
    <row r="3" spans="1:20" ht="23" x14ac:dyDescent="0.5">
      <c r="A3" s="939"/>
      <c r="B3" s="1715" t="s">
        <v>0</v>
      </c>
      <c r="C3" s="1716"/>
      <c r="D3" s="1715" t="s">
        <v>1</v>
      </c>
      <c r="E3" s="1717"/>
      <c r="F3" s="1718" t="s">
        <v>2</v>
      </c>
      <c r="G3" s="1717"/>
      <c r="H3" s="1715" t="s">
        <v>3</v>
      </c>
      <c r="I3" s="1717"/>
      <c r="J3" s="1715" t="s">
        <v>4</v>
      </c>
      <c r="K3" s="1717"/>
      <c r="L3" s="1715" t="s">
        <v>5</v>
      </c>
      <c r="M3" s="1717"/>
      <c r="N3" s="1715" t="s">
        <v>6</v>
      </c>
      <c r="O3" s="1715"/>
      <c r="P3" s="969" t="s">
        <v>0</v>
      </c>
      <c r="Q3" s="941" t="s">
        <v>18</v>
      </c>
      <c r="R3" s="17" t="s">
        <v>17</v>
      </c>
      <c r="S3" s="18" t="s">
        <v>15</v>
      </c>
      <c r="T3" s="31" t="s">
        <v>19</v>
      </c>
    </row>
    <row r="4" spans="1:20" ht="17.5" x14ac:dyDescent="0.35">
      <c r="A4" s="942" t="s">
        <v>296</v>
      </c>
      <c r="B4" s="78">
        <v>0.44791666666666669</v>
      </c>
      <c r="C4" s="79">
        <v>0.67708333333333337</v>
      </c>
      <c r="D4" s="755">
        <v>0.36458333333333331</v>
      </c>
      <c r="E4" s="60">
        <v>0.54166666666666663</v>
      </c>
      <c r="F4" s="59">
        <v>0.44791666666666669</v>
      </c>
      <c r="G4" s="892">
        <v>0.80208333333333337</v>
      </c>
      <c r="H4" s="755">
        <v>0.36458333333333331</v>
      </c>
      <c r="I4" s="893">
        <v>0.80208333333333337</v>
      </c>
      <c r="J4" s="434">
        <v>0.375</v>
      </c>
      <c r="K4" s="127">
        <v>0.70833333333333337</v>
      </c>
      <c r="L4" s="434">
        <v>0.375</v>
      </c>
      <c r="M4" s="892">
        <v>0.80208333333333337</v>
      </c>
      <c r="N4" s="94" t="s">
        <v>23</v>
      </c>
      <c r="O4" s="95" t="s">
        <v>23</v>
      </c>
      <c r="P4" s="126" t="s">
        <v>23</v>
      </c>
      <c r="Q4" s="784">
        <f>(B5+D5+F5+H5+J5+L5+N5)-(0.5*R4)+(S4)+(T4)+(U4)</f>
        <v>45</v>
      </c>
      <c r="R4" s="36">
        <v>4</v>
      </c>
      <c r="S4" s="36">
        <v>0</v>
      </c>
      <c r="T4" s="36"/>
    </row>
    <row r="5" spans="1:20" ht="17.5" x14ac:dyDescent="0.35">
      <c r="A5" s="943" t="s">
        <v>7</v>
      </c>
      <c r="B5" s="1394">
        <f>IFERROR((((C4-B4)*24)), "0")</f>
        <v>5.5</v>
      </c>
      <c r="C5" s="1395"/>
      <c r="D5" s="1394">
        <f>IFERROR((((E4-D4)*24)), "0")</f>
        <v>4.25</v>
      </c>
      <c r="E5" s="1395"/>
      <c r="F5" s="1394">
        <f>IFERROR((((G4-F4)*24)), "0")</f>
        <v>8.5</v>
      </c>
      <c r="G5" s="1395"/>
      <c r="H5" s="1394">
        <f>IFERROR((((I4-H4)*24)),"0")</f>
        <v>10.500000000000002</v>
      </c>
      <c r="I5" s="1395"/>
      <c r="J5" s="1396">
        <f>IFERROR((((K4-J4)*24)),"0")</f>
        <v>8</v>
      </c>
      <c r="K5" s="1397"/>
      <c r="L5" s="1394">
        <f>IFERROR((((M4-L4)*24)), "0")</f>
        <v>10.25</v>
      </c>
      <c r="M5" s="1395"/>
      <c r="N5" s="1394" t="str">
        <f>IFERROR((((O4-N4)*24)), "0")</f>
        <v>0</v>
      </c>
      <c r="O5" s="1395"/>
      <c r="P5" s="963">
        <v>0</v>
      </c>
      <c r="Q5" s="784"/>
      <c r="R5" s="33"/>
      <c r="S5" s="33"/>
      <c r="T5" s="33"/>
    </row>
    <row r="6" spans="1:20" ht="17.5" x14ac:dyDescent="0.35">
      <c r="A6" s="944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966"/>
      <c r="Q6" s="785"/>
      <c r="R6" s="34"/>
      <c r="S6" s="34"/>
      <c r="T6" s="35"/>
    </row>
    <row r="7" spans="1:20" ht="21" x14ac:dyDescent="0.35">
      <c r="A7" s="945" t="s">
        <v>186</v>
      </c>
      <c r="B7" s="50"/>
      <c r="C7" s="51"/>
      <c r="D7" s="755">
        <v>0.36458333333333331</v>
      </c>
      <c r="E7" s="893">
        <v>0.80208333333333337</v>
      </c>
      <c r="F7" s="755">
        <v>0.36458333333333331</v>
      </c>
      <c r="G7" s="60">
        <v>0.71875</v>
      </c>
      <c r="H7" s="117"/>
      <c r="I7" s="60"/>
      <c r="J7" s="434"/>
      <c r="K7" s="63"/>
      <c r="L7" s="50">
        <v>0.36458333333333331</v>
      </c>
      <c r="M7" s="51">
        <v>0.58333333333333337</v>
      </c>
      <c r="N7" s="53">
        <v>0.36458333333333331</v>
      </c>
      <c r="O7" s="66">
        <v>0.71875</v>
      </c>
      <c r="P7" s="972" t="s">
        <v>30</v>
      </c>
      <c r="Q7" s="784"/>
      <c r="R7" s="36">
        <v>1</v>
      </c>
      <c r="S7" s="36"/>
      <c r="T7" s="36"/>
    </row>
    <row r="8" spans="1:20" ht="17.5" x14ac:dyDescent="0.35">
      <c r="A8" s="946" t="s">
        <v>7</v>
      </c>
      <c r="B8" s="1394"/>
      <c r="C8" s="1395"/>
      <c r="D8" s="1398"/>
      <c r="E8" s="1399"/>
      <c r="F8" s="1398"/>
      <c r="G8" s="1399"/>
      <c r="H8" s="1398"/>
      <c r="I8" s="1399"/>
      <c r="J8" s="1400"/>
      <c r="K8" s="1401"/>
      <c r="L8" s="1398"/>
      <c r="M8" s="1399"/>
      <c r="N8" s="1402"/>
      <c r="O8" s="1403"/>
      <c r="P8" s="964"/>
      <c r="Q8" s="784"/>
      <c r="R8" s="37"/>
      <c r="S8" s="37"/>
      <c r="T8" s="37"/>
    </row>
    <row r="9" spans="1:20" ht="17.5" x14ac:dyDescent="0.35">
      <c r="A9" s="196"/>
      <c r="B9" s="1339"/>
      <c r="C9" s="1339"/>
      <c r="D9" s="1340" t="s">
        <v>329</v>
      </c>
      <c r="E9" s="1340"/>
      <c r="F9" s="1393" t="s">
        <v>322</v>
      </c>
      <c r="G9" s="1340"/>
      <c r="H9" s="1728"/>
      <c r="I9" s="1728"/>
      <c r="J9" s="1729"/>
      <c r="K9" s="1729"/>
      <c r="L9" s="1340" t="s">
        <v>332</v>
      </c>
      <c r="M9" s="1729"/>
      <c r="N9" s="1339" t="s">
        <v>329</v>
      </c>
      <c r="O9" s="1339"/>
      <c r="P9" s="971" t="s">
        <v>329</v>
      </c>
      <c r="Q9" s="786"/>
      <c r="R9" s="38"/>
      <c r="S9" s="38"/>
      <c r="T9" s="39"/>
    </row>
    <row r="10" spans="1:20" ht="17.5" x14ac:dyDescent="0.35">
      <c r="A10" s="945" t="s">
        <v>299</v>
      </c>
      <c r="B10" s="59"/>
      <c r="C10" s="60"/>
      <c r="D10" s="59"/>
      <c r="E10" s="60"/>
      <c r="F10" s="947"/>
      <c r="G10" s="948"/>
      <c r="H10" s="947"/>
      <c r="I10" s="948"/>
      <c r="J10" s="759">
        <v>0.36458333333333331</v>
      </c>
      <c r="K10" s="910">
        <v>0.80208333333333337</v>
      </c>
      <c r="L10" s="50"/>
      <c r="M10" s="51"/>
      <c r="N10" s="50"/>
      <c r="O10" s="51"/>
      <c r="P10" s="52"/>
      <c r="Q10" s="784">
        <f>(B11+D11+F11+H11+J11+L11+N11)-(0.5*R10)+(S10)+(T10)+(U10)</f>
        <v>0</v>
      </c>
      <c r="R10" s="36">
        <v>0</v>
      </c>
      <c r="S10" s="36">
        <v>0</v>
      </c>
      <c r="T10" s="36"/>
    </row>
    <row r="11" spans="1:20" ht="17.5" x14ac:dyDescent="0.35">
      <c r="A11" s="946" t="s">
        <v>7</v>
      </c>
      <c r="B11" s="1402"/>
      <c r="C11" s="1403"/>
      <c r="D11" s="1402"/>
      <c r="E11" s="1403"/>
      <c r="F11" s="1722"/>
      <c r="G11" s="1723"/>
      <c r="H11" s="1722"/>
      <c r="I11" s="1723"/>
      <c r="J11" s="1722"/>
      <c r="K11" s="1723"/>
      <c r="L11" s="1402"/>
      <c r="M11" s="1403"/>
      <c r="N11" s="1402"/>
      <c r="O11" s="1403"/>
      <c r="P11" s="965"/>
      <c r="Q11" s="784"/>
      <c r="R11" s="37"/>
      <c r="S11" s="37"/>
      <c r="T11" s="37"/>
    </row>
    <row r="12" spans="1:20" ht="17.5" x14ac:dyDescent="0.35">
      <c r="A12" s="944"/>
      <c r="B12" s="1407"/>
      <c r="C12" s="1407"/>
      <c r="D12" s="1407"/>
      <c r="E12" s="1407"/>
      <c r="F12" s="1720"/>
      <c r="G12" s="1720"/>
      <c r="H12" s="1720"/>
      <c r="I12" s="1720"/>
      <c r="J12" s="1720"/>
      <c r="K12" s="1720"/>
      <c r="L12" s="1407"/>
      <c r="M12" s="1407"/>
      <c r="N12" s="1407"/>
      <c r="O12" s="1407"/>
      <c r="P12" s="967"/>
      <c r="Q12" s="786"/>
      <c r="R12" s="38"/>
      <c r="S12" s="38"/>
      <c r="T12" s="39"/>
    </row>
    <row r="13" spans="1:20" ht="21" x14ac:dyDescent="0.35">
      <c r="A13" s="945" t="s">
        <v>247</v>
      </c>
      <c r="B13" s="94" t="s">
        <v>23</v>
      </c>
      <c r="C13" s="95" t="s">
        <v>23</v>
      </c>
      <c r="D13" s="59">
        <v>0.41666666666666669</v>
      </c>
      <c r="E13" s="893">
        <v>0.80208333333333337</v>
      </c>
      <c r="F13" s="50" t="s">
        <v>23</v>
      </c>
      <c r="G13" s="95" t="s">
        <v>23</v>
      </c>
      <c r="H13" s="759">
        <v>0.36458333333333331</v>
      </c>
      <c r="I13" s="51">
        <v>0.71875</v>
      </c>
      <c r="J13" s="50">
        <v>0.44791666666666669</v>
      </c>
      <c r="K13" s="910">
        <v>0.80208333333333337</v>
      </c>
      <c r="L13" s="94">
        <v>0.5</v>
      </c>
      <c r="M13" s="910">
        <v>0.80208333333333337</v>
      </c>
      <c r="N13" s="78">
        <v>0.36458333333333331</v>
      </c>
      <c r="O13" s="79">
        <v>0.71875</v>
      </c>
      <c r="P13" s="727" t="s">
        <v>30</v>
      </c>
      <c r="Q13" s="784">
        <f>(B14+D14+F14+H14+J14+L14+N14)-(0.5*R13)+(S13)+(T13)+(U13)</f>
        <v>40</v>
      </c>
      <c r="R13" s="36">
        <v>4</v>
      </c>
      <c r="S13" s="36">
        <v>0</v>
      </c>
      <c r="T13" s="36"/>
    </row>
    <row r="14" spans="1:20" x14ac:dyDescent="0.35">
      <c r="A14" s="946" t="s">
        <v>7</v>
      </c>
      <c r="B14" s="1402" t="str">
        <f>IFERROR((((C13-B13)*24)), "0")</f>
        <v>0</v>
      </c>
      <c r="C14" s="1403"/>
      <c r="D14" s="1402">
        <f>IFERROR((((E13-D13)*24)), "0")</f>
        <v>9.25</v>
      </c>
      <c r="E14" s="1403"/>
      <c r="F14" s="1402" t="str">
        <f>IFERROR((((G13-F13)*24)), "0")</f>
        <v>0</v>
      </c>
      <c r="G14" s="1403"/>
      <c r="H14" s="1402">
        <f>IFERROR((((I13-H13)*24)), "0")</f>
        <v>8.5</v>
      </c>
      <c r="I14" s="1403"/>
      <c r="J14" s="1402">
        <f>IFERROR((((K13-J13)*24)), "0")</f>
        <v>8.5</v>
      </c>
      <c r="K14" s="1403"/>
      <c r="L14" s="1402">
        <f>IFERROR((((M13-L13)*24)), "0")</f>
        <v>7.2500000000000009</v>
      </c>
      <c r="M14" s="1403"/>
      <c r="N14" s="1402">
        <f>IFERROR((((O13-N13)*24)), "0")</f>
        <v>8.5</v>
      </c>
      <c r="O14" s="1403"/>
      <c r="P14" s="65"/>
      <c r="Q14" s="787"/>
      <c r="R14" s="37"/>
      <c r="S14" s="37"/>
      <c r="T14" s="37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967"/>
      <c r="Q15" s="785"/>
      <c r="R15" s="40"/>
      <c r="S15" s="40"/>
      <c r="T15" s="39"/>
    </row>
    <row r="16" spans="1:20" ht="17.5" x14ac:dyDescent="0.35">
      <c r="A16" s="945" t="s">
        <v>271</v>
      </c>
      <c r="B16" s="78">
        <v>0.44791666666666669</v>
      </c>
      <c r="C16" s="79">
        <v>0.67708333333333337</v>
      </c>
      <c r="D16" s="50" t="s">
        <v>23</v>
      </c>
      <c r="E16" s="51" t="s">
        <v>330</v>
      </c>
      <c r="F16" s="759">
        <v>0.36458333333333331</v>
      </c>
      <c r="G16" s="910">
        <v>0.80208333333333337</v>
      </c>
      <c r="H16" s="50">
        <v>0.4375</v>
      </c>
      <c r="I16" s="910">
        <v>0.80208333333333337</v>
      </c>
      <c r="J16" s="759">
        <v>0.36458333333333331</v>
      </c>
      <c r="K16" s="51">
        <v>0.64583333333333337</v>
      </c>
      <c r="L16" s="50">
        <v>0.36458333333333331</v>
      </c>
      <c r="M16" s="910">
        <v>0.80208333333333337</v>
      </c>
      <c r="N16" s="50" t="s">
        <v>23</v>
      </c>
      <c r="O16" s="51" t="s">
        <v>23</v>
      </c>
      <c r="P16" s="52" t="s">
        <v>23</v>
      </c>
      <c r="Q16" s="784">
        <f>(B17+D17+F17+H17+J17+L17+N17)-(0.5*R16)+(S16)+(T16)+(U16)</f>
        <v>40</v>
      </c>
      <c r="R16" s="36">
        <v>4</v>
      </c>
      <c r="S16" s="36">
        <v>0</v>
      </c>
      <c r="T16" s="36"/>
    </row>
    <row r="17" spans="1:20" x14ac:dyDescent="0.35">
      <c r="A17" s="943" t="s">
        <v>7</v>
      </c>
      <c r="B17" s="1650">
        <f>IFERROR((((C16-B16)*24)), "0")</f>
        <v>5.5</v>
      </c>
      <c r="C17" s="1651"/>
      <c r="D17" s="1650" t="str">
        <f>IFERROR((((E16-D16)*24)), "0")</f>
        <v>0</v>
      </c>
      <c r="E17" s="1651"/>
      <c r="F17" s="1650">
        <f>IFERROR((((G16-F16)*24)), "0")</f>
        <v>10.500000000000002</v>
      </c>
      <c r="G17" s="1651"/>
      <c r="H17" s="1650">
        <f>IFERROR((((I16-H16)*24)), "0")</f>
        <v>8.75</v>
      </c>
      <c r="I17" s="1651"/>
      <c r="J17" s="1650">
        <f>IFERROR((((K16-J16)*24)), "0")</f>
        <v>6.7500000000000018</v>
      </c>
      <c r="K17" s="1651"/>
      <c r="L17" s="1650">
        <f>IFERROR((((M16-L16)*24)), "0")</f>
        <v>10.500000000000002</v>
      </c>
      <c r="M17" s="1651"/>
      <c r="N17" s="1650" t="str">
        <f>IFERROR((((O16-N16)*24)), "0")</f>
        <v>0</v>
      </c>
      <c r="O17" s="1651"/>
      <c r="P17" s="968">
        <v>0</v>
      </c>
      <c r="Q17" s="788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962"/>
      <c r="Q18" s="960"/>
      <c r="R18" s="19"/>
      <c r="S18" s="19"/>
    </row>
    <row r="19" spans="1:20" ht="26.25" customHeight="1" x14ac:dyDescent="0.45">
      <c r="A19" s="1"/>
      <c r="B19" s="1724" t="s">
        <v>8</v>
      </c>
      <c r="C19" s="1725"/>
      <c r="D19" s="1725"/>
      <c r="E19" s="1725"/>
      <c r="F19" s="1725"/>
      <c r="G19" s="1725"/>
      <c r="H19" s="1725"/>
      <c r="I19" s="1725"/>
      <c r="J19" s="1725"/>
      <c r="K19" s="1725"/>
      <c r="L19" s="1725"/>
      <c r="M19" s="1725"/>
      <c r="N19" s="1725"/>
      <c r="O19" s="1725"/>
      <c r="P19" s="1725"/>
      <c r="Q19" s="172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961" t="s">
        <v>0</v>
      </c>
      <c r="Q20" s="961"/>
      <c r="R20" s="20"/>
      <c r="S20" s="20"/>
    </row>
    <row r="21" spans="1:20" ht="15" customHeight="1" x14ac:dyDescent="0.35">
      <c r="A21" s="3"/>
      <c r="B21" s="1345"/>
      <c r="C21" s="1374"/>
      <c r="D21" s="1546"/>
      <c r="E21" s="1552"/>
      <c r="F21" s="1546"/>
      <c r="G21" s="1557"/>
      <c r="H21" s="1525"/>
      <c r="I21" s="1526"/>
      <c r="J21" s="1525" t="s">
        <v>328</v>
      </c>
      <c r="K21" s="1526"/>
      <c r="L21" s="1525" t="s">
        <v>331</v>
      </c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1"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6:C6"/>
    <mergeCell ref="D6:E6"/>
    <mergeCell ref="H6:I6"/>
    <mergeCell ref="J6:K6"/>
    <mergeCell ref="L6:M6"/>
    <mergeCell ref="N6:O6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B4" sqref="B4"/>
    </sheetView>
  </sheetViews>
  <sheetFormatPr defaultRowHeight="14.5" x14ac:dyDescent="0.35"/>
  <sheetData>
    <row r="1" spans="1:20" ht="25.5" x14ac:dyDescent="0.55000000000000004">
      <c r="A1" s="1670" t="s">
        <v>20</v>
      </c>
      <c r="B1" s="1671"/>
      <c r="C1" s="1671"/>
      <c r="D1" s="1671"/>
      <c r="E1" s="1671"/>
      <c r="F1" s="1671"/>
      <c r="G1" s="1671"/>
      <c r="H1" s="1671"/>
      <c r="I1" s="1671"/>
      <c r="J1" s="1671"/>
      <c r="K1" s="1671"/>
      <c r="L1" s="1671"/>
      <c r="M1" s="1671"/>
      <c r="N1" s="1671"/>
      <c r="O1" s="1671"/>
      <c r="P1" s="1671"/>
      <c r="Q1" s="783"/>
      <c r="R1" s="23"/>
      <c r="S1" s="23"/>
    </row>
    <row r="2" spans="1:20" ht="18" x14ac:dyDescent="0.4">
      <c r="A2" s="939"/>
      <c r="B2" s="1713">
        <v>43261</v>
      </c>
      <c r="C2" s="1714"/>
      <c r="D2" s="1713">
        <v>43262</v>
      </c>
      <c r="E2" s="1714"/>
      <c r="F2" s="1713">
        <v>43263</v>
      </c>
      <c r="G2" s="1714"/>
      <c r="H2" s="1713">
        <v>43264</v>
      </c>
      <c r="I2" s="1714"/>
      <c r="J2" s="1713">
        <v>43265</v>
      </c>
      <c r="K2" s="1714"/>
      <c r="L2" s="1713">
        <v>43266</v>
      </c>
      <c r="M2" s="1714"/>
      <c r="N2" s="1713">
        <v>43267</v>
      </c>
      <c r="O2" s="1714"/>
      <c r="P2" s="1713">
        <v>43268</v>
      </c>
      <c r="Q2" s="1714"/>
    </row>
    <row r="3" spans="1:20" ht="23" x14ac:dyDescent="0.5">
      <c r="A3" s="939"/>
      <c r="B3" s="1715" t="s">
        <v>0</v>
      </c>
      <c r="C3" s="1716"/>
      <c r="D3" s="1715" t="s">
        <v>1</v>
      </c>
      <c r="E3" s="1717"/>
      <c r="F3" s="1718" t="s">
        <v>2</v>
      </c>
      <c r="G3" s="1717"/>
      <c r="H3" s="1715" t="s">
        <v>3</v>
      </c>
      <c r="I3" s="1717"/>
      <c r="J3" s="1715" t="s">
        <v>4</v>
      </c>
      <c r="K3" s="1717"/>
      <c r="L3" s="1715" t="s">
        <v>5</v>
      </c>
      <c r="M3" s="1717"/>
      <c r="N3" s="1715" t="s">
        <v>6</v>
      </c>
      <c r="O3" s="1715"/>
      <c r="P3" s="982" t="s">
        <v>0</v>
      </c>
      <c r="Q3" s="941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942" t="s">
        <v>296</v>
      </c>
      <c r="B4" s="94" t="s">
        <v>23</v>
      </c>
      <c r="C4" s="95" t="s">
        <v>23</v>
      </c>
      <c r="D4" s="755">
        <v>0.36458333333333331</v>
      </c>
      <c r="E4" s="893">
        <v>0.61458333333333337</v>
      </c>
      <c r="F4" s="59">
        <v>0.5</v>
      </c>
      <c r="G4" s="892">
        <v>0.80208333333333337</v>
      </c>
      <c r="H4" s="755">
        <v>0.36458333333333331</v>
      </c>
      <c r="I4" s="893">
        <v>0.80208333333333337</v>
      </c>
      <c r="J4" s="757">
        <v>0.36458333333333331</v>
      </c>
      <c r="K4" s="892">
        <v>0.80208333333333337</v>
      </c>
      <c r="L4" s="298">
        <v>0.36458333333333331</v>
      </c>
      <c r="M4" s="127">
        <v>0.54166666666666663</v>
      </c>
      <c r="N4" s="78">
        <v>0.36458333333333331</v>
      </c>
      <c r="O4" s="79">
        <v>0.71875</v>
      </c>
      <c r="P4" s="727" t="s">
        <v>30</v>
      </c>
      <c r="Q4" s="784">
        <f>(B5+D5+F5+H5+J5+L5+N5)-(0.5*R4)+(S4)+(T4)+(U4)</f>
        <v>45.000000000000007</v>
      </c>
      <c r="R4" s="36">
        <v>4</v>
      </c>
      <c r="S4" s="36">
        <v>0</v>
      </c>
      <c r="T4" s="36"/>
    </row>
    <row r="5" spans="1:20" ht="17.5" x14ac:dyDescent="0.35">
      <c r="A5" s="943" t="s">
        <v>7</v>
      </c>
      <c r="B5" s="1394" t="str">
        <f>IFERROR((((C4-B4)*24)), "0")</f>
        <v>0</v>
      </c>
      <c r="C5" s="1395"/>
      <c r="D5" s="1394">
        <f>IFERROR((((E4-D4)*24)), "0")</f>
        <v>6.0000000000000018</v>
      </c>
      <c r="E5" s="1395"/>
      <c r="F5" s="1394">
        <f>IFERROR((((G4-F4)*24)), "0")</f>
        <v>7.2500000000000009</v>
      </c>
      <c r="G5" s="1395"/>
      <c r="H5" s="1394">
        <f>IFERROR((((I4-H4)*24)),"0")</f>
        <v>10.500000000000002</v>
      </c>
      <c r="I5" s="1395"/>
      <c r="J5" s="1396">
        <f>IFERROR((((K4-J4)*24)),"0")</f>
        <v>10.500000000000002</v>
      </c>
      <c r="K5" s="1397"/>
      <c r="L5" s="1394">
        <f>IFERROR((((M4-L4)*24)), "0")</f>
        <v>4.25</v>
      </c>
      <c r="M5" s="1395"/>
      <c r="N5" s="1394">
        <f>IFERROR((((O4-N4)*24)), "0")</f>
        <v>8.5</v>
      </c>
      <c r="O5" s="1395"/>
      <c r="P5" s="976">
        <v>0</v>
      </c>
      <c r="Q5" s="784"/>
      <c r="R5" s="33"/>
      <c r="S5" s="33"/>
      <c r="T5" s="33"/>
    </row>
    <row r="6" spans="1:20" ht="17.5" x14ac:dyDescent="0.35">
      <c r="A6" s="944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979"/>
      <c r="Q6" s="785"/>
      <c r="R6" s="34"/>
      <c r="S6" s="34"/>
      <c r="T6" s="35"/>
    </row>
    <row r="7" spans="1:20" ht="17.5" x14ac:dyDescent="0.35">
      <c r="A7" s="945" t="s">
        <v>186</v>
      </c>
      <c r="B7" s="78">
        <v>0.44791666666666669</v>
      </c>
      <c r="C7" s="79">
        <v>0.67708333333333337</v>
      </c>
      <c r="D7" s="117"/>
      <c r="E7" s="116"/>
      <c r="F7" s="755">
        <v>0.36458333333333331</v>
      </c>
      <c r="G7" s="60">
        <v>0.71875</v>
      </c>
      <c r="H7" s="117"/>
      <c r="I7" s="60"/>
      <c r="J7" s="434">
        <v>0.36458333333333331</v>
      </c>
      <c r="K7" s="63">
        <v>0.5</v>
      </c>
      <c r="L7" s="50"/>
      <c r="M7" s="51"/>
      <c r="N7" s="117"/>
      <c r="O7" s="116"/>
      <c r="P7" s="124"/>
      <c r="Q7" s="784"/>
      <c r="R7" s="36">
        <v>1</v>
      </c>
      <c r="S7" s="36"/>
      <c r="T7" s="36"/>
    </row>
    <row r="8" spans="1:20" ht="17.5" x14ac:dyDescent="0.35">
      <c r="A8" s="946" t="s">
        <v>7</v>
      </c>
      <c r="B8" s="1394"/>
      <c r="C8" s="1395"/>
      <c r="D8" s="1398"/>
      <c r="E8" s="1399"/>
      <c r="F8" s="1398"/>
      <c r="G8" s="1399"/>
      <c r="H8" s="1398"/>
      <c r="I8" s="1399"/>
      <c r="J8" s="1400"/>
      <c r="K8" s="1401"/>
      <c r="L8" s="1398"/>
      <c r="M8" s="1399"/>
      <c r="N8" s="1402"/>
      <c r="O8" s="1403"/>
      <c r="P8" s="977"/>
      <c r="Q8" s="784"/>
      <c r="R8" s="37"/>
      <c r="S8" s="37"/>
      <c r="T8" s="37"/>
    </row>
    <row r="9" spans="1:20" ht="17.5" x14ac:dyDescent="0.35">
      <c r="A9" s="196"/>
      <c r="B9" s="1339" t="s">
        <v>329</v>
      </c>
      <c r="C9" s="1339"/>
      <c r="D9" s="1340"/>
      <c r="E9" s="1340"/>
      <c r="F9" s="1393" t="s">
        <v>322</v>
      </c>
      <c r="G9" s="1340"/>
      <c r="H9" s="1728"/>
      <c r="I9" s="1728"/>
      <c r="J9" s="1340" t="s">
        <v>333</v>
      </c>
      <c r="K9" s="1340"/>
      <c r="L9" s="1340"/>
      <c r="M9" s="1729"/>
      <c r="N9" s="1339"/>
      <c r="O9" s="1339"/>
      <c r="P9" s="973"/>
      <c r="Q9" s="786"/>
      <c r="R9" s="38"/>
      <c r="S9" s="38"/>
      <c r="T9" s="39"/>
    </row>
    <row r="10" spans="1:20" ht="17.5" x14ac:dyDescent="0.35">
      <c r="A10" s="945" t="s">
        <v>299</v>
      </c>
      <c r="B10" s="59"/>
      <c r="C10" s="60"/>
      <c r="D10" s="59"/>
      <c r="E10" s="60"/>
      <c r="F10" s="947"/>
      <c r="G10" s="948"/>
      <c r="H10" s="947"/>
      <c r="I10" s="948"/>
      <c r="J10" s="94"/>
      <c r="K10" s="51"/>
      <c r="L10" s="759">
        <v>0.36458333333333331</v>
      </c>
      <c r="M10" s="910">
        <v>0.80208333333333337</v>
      </c>
      <c r="N10" s="50"/>
      <c r="O10" s="51"/>
      <c r="P10" s="52"/>
      <c r="Q10" s="784">
        <f>(B11+D11+F11+H11+J11+L11+N11)-(0.5*R10)+(S10)+(T10)+(U10)</f>
        <v>0</v>
      </c>
      <c r="R10" s="36">
        <v>0</v>
      </c>
      <c r="S10" s="36">
        <v>0</v>
      </c>
      <c r="T10" s="36"/>
    </row>
    <row r="11" spans="1:20" ht="17.5" x14ac:dyDescent="0.35">
      <c r="A11" s="946" t="s">
        <v>7</v>
      </c>
      <c r="B11" s="1402"/>
      <c r="C11" s="1403"/>
      <c r="D11" s="1402"/>
      <c r="E11" s="1403"/>
      <c r="F11" s="1722"/>
      <c r="G11" s="1723"/>
      <c r="H11" s="1722"/>
      <c r="I11" s="1723"/>
      <c r="J11" s="1722"/>
      <c r="K11" s="1723"/>
      <c r="L11" s="1402"/>
      <c r="M11" s="1403"/>
      <c r="N11" s="1402"/>
      <c r="O11" s="1403"/>
      <c r="P11" s="978"/>
      <c r="Q11" s="784"/>
      <c r="R11" s="37"/>
      <c r="S11" s="37"/>
      <c r="T11" s="37"/>
    </row>
    <row r="12" spans="1:20" ht="17.5" x14ac:dyDescent="0.35">
      <c r="A12" s="944"/>
      <c r="B12" s="1407"/>
      <c r="C12" s="1407"/>
      <c r="D12" s="1407"/>
      <c r="E12" s="1407"/>
      <c r="F12" s="1720"/>
      <c r="G12" s="1720"/>
      <c r="H12" s="1720"/>
      <c r="I12" s="1720"/>
      <c r="J12" s="1720"/>
      <c r="K12" s="1720"/>
      <c r="L12" s="1407"/>
      <c r="M12" s="1407"/>
      <c r="N12" s="1407"/>
      <c r="O12" s="1407"/>
      <c r="P12" s="980"/>
      <c r="Q12" s="786"/>
      <c r="R12" s="38"/>
      <c r="S12" s="38"/>
      <c r="T12" s="39"/>
    </row>
    <row r="13" spans="1:20" ht="21" x14ac:dyDescent="0.35">
      <c r="A13" s="945" t="s">
        <v>247</v>
      </c>
      <c r="B13" s="78">
        <v>0.44791666666666669</v>
      </c>
      <c r="C13" s="79">
        <v>0.67708333333333337</v>
      </c>
      <c r="D13" s="59">
        <v>0.42708333333333331</v>
      </c>
      <c r="E13" s="893">
        <v>0.80208333333333337</v>
      </c>
      <c r="F13" s="50" t="s">
        <v>23</v>
      </c>
      <c r="G13" s="95" t="s">
        <v>23</v>
      </c>
      <c r="H13" s="759">
        <v>0.44791666666666669</v>
      </c>
      <c r="I13" s="910">
        <v>0.80208333333333337</v>
      </c>
      <c r="J13" s="50" t="s">
        <v>23</v>
      </c>
      <c r="K13" s="95" t="s">
        <v>23</v>
      </c>
      <c r="L13" s="759">
        <v>0.36458333333333331</v>
      </c>
      <c r="M13" s="910">
        <v>0.80208333333333337</v>
      </c>
      <c r="N13" s="78">
        <v>0.36458333333333331</v>
      </c>
      <c r="O13" s="79">
        <v>0.71875</v>
      </c>
      <c r="P13" s="727" t="s">
        <v>30</v>
      </c>
      <c r="Q13" s="784">
        <f>(B14+D14+F14+H14+J14+L14+N14)-(0.5*R13)+(S13)+(T13)+(U13)</f>
        <v>40</v>
      </c>
      <c r="R13" s="36">
        <v>4</v>
      </c>
      <c r="S13" s="36">
        <v>0</v>
      </c>
      <c r="T13" s="36"/>
    </row>
    <row r="14" spans="1:20" x14ac:dyDescent="0.35">
      <c r="A14" s="946" t="s">
        <v>7</v>
      </c>
      <c r="B14" s="1402">
        <f>IFERROR((((C13-B13)*24)), "0")</f>
        <v>5.5</v>
      </c>
      <c r="C14" s="1403"/>
      <c r="D14" s="1402">
        <f>IFERROR((((E13-D13)*24)), "0")</f>
        <v>9.0000000000000018</v>
      </c>
      <c r="E14" s="1403"/>
      <c r="F14" s="1402" t="str">
        <f>IFERROR((((G13-F13)*24)), "0")</f>
        <v>0</v>
      </c>
      <c r="G14" s="1403"/>
      <c r="H14" s="1402">
        <f>IFERROR((((I13-H13)*24)), "0")</f>
        <v>8.5</v>
      </c>
      <c r="I14" s="1403"/>
      <c r="J14" s="1402" t="str">
        <f>IFERROR((((K13-J13)*24)), "0")</f>
        <v>0</v>
      </c>
      <c r="K14" s="1403"/>
      <c r="L14" s="1402">
        <f>IFERROR((((M13-L13)*24)), "0")</f>
        <v>10.500000000000002</v>
      </c>
      <c r="M14" s="1403"/>
      <c r="N14" s="1402">
        <f>IFERROR((((O13-N13)*24)), "0")</f>
        <v>8.5</v>
      </c>
      <c r="O14" s="1403"/>
      <c r="P14" s="65"/>
      <c r="Q14" s="787"/>
      <c r="R14" s="37"/>
      <c r="S14" s="37"/>
      <c r="T14" s="37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980"/>
      <c r="Q15" s="785"/>
      <c r="R15" s="40"/>
      <c r="S15" s="40"/>
      <c r="T15" s="39"/>
    </row>
    <row r="16" spans="1:20" ht="17.5" x14ac:dyDescent="0.35">
      <c r="A16" s="945" t="s">
        <v>271</v>
      </c>
      <c r="B16" s="94" t="s">
        <v>23</v>
      </c>
      <c r="C16" s="95" t="s">
        <v>23</v>
      </c>
      <c r="D16" s="759">
        <v>0.36458333333333331</v>
      </c>
      <c r="E16" s="51">
        <v>0.71875</v>
      </c>
      <c r="F16" s="759">
        <v>0.36458333333333331</v>
      </c>
      <c r="G16" s="910">
        <v>0.80208333333333337</v>
      </c>
      <c r="H16" s="50">
        <v>0.36458333333333331</v>
      </c>
      <c r="I16" s="95">
        <v>0.53125</v>
      </c>
      <c r="J16" s="94">
        <v>0.44791666666666669</v>
      </c>
      <c r="K16" s="910">
        <v>0.80208333333333337</v>
      </c>
      <c r="L16" s="759">
        <v>0.36458333333333331</v>
      </c>
      <c r="M16" s="910">
        <v>0.80208333333333337</v>
      </c>
      <c r="N16" s="50" t="s">
        <v>23</v>
      </c>
      <c r="O16" s="51" t="s">
        <v>23</v>
      </c>
      <c r="P16" s="52" t="s">
        <v>23</v>
      </c>
      <c r="Q16" s="784">
        <f>(B17+D17+F17+H17+J17+L17+N17)-(0.5*R16)+(S16)+(T16)+(U16)</f>
        <v>40</v>
      </c>
      <c r="R16" s="36">
        <v>4</v>
      </c>
      <c r="S16" s="36">
        <v>0</v>
      </c>
      <c r="T16" s="36"/>
    </row>
    <row r="17" spans="1:20" x14ac:dyDescent="0.35">
      <c r="A17" s="943" t="s">
        <v>7</v>
      </c>
      <c r="B17" s="1650" t="str">
        <f>IFERROR((((C16-B16)*24)), "0")</f>
        <v>0</v>
      </c>
      <c r="C17" s="1651"/>
      <c r="D17" s="1650">
        <f>IFERROR((((E16-D16)*24)), "0")</f>
        <v>8.5</v>
      </c>
      <c r="E17" s="1651"/>
      <c r="F17" s="1650">
        <f>IFERROR((((G16-F16)*24)), "0")</f>
        <v>10.500000000000002</v>
      </c>
      <c r="G17" s="1651"/>
      <c r="H17" s="1650">
        <f>IFERROR((((I16-H16)*24)), "0")</f>
        <v>4</v>
      </c>
      <c r="I17" s="1651"/>
      <c r="J17" s="1650">
        <f>IFERROR((((K16-J16)*24)), "0")</f>
        <v>8.5</v>
      </c>
      <c r="K17" s="1651"/>
      <c r="L17" s="1650">
        <f>IFERROR((((M16-L16)*24)), "0")</f>
        <v>10.500000000000002</v>
      </c>
      <c r="M17" s="1651"/>
      <c r="N17" s="1650" t="str">
        <f>IFERROR((((O16-N16)*24)), "0")</f>
        <v>0</v>
      </c>
      <c r="O17" s="1651"/>
      <c r="P17" s="981">
        <v>0</v>
      </c>
      <c r="Q17" s="788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975"/>
      <c r="Q18" s="973"/>
      <c r="R18" s="19"/>
      <c r="S18" s="19"/>
    </row>
    <row r="19" spans="1:20" ht="26" x14ac:dyDescent="0.45">
      <c r="A19" s="1"/>
      <c r="B19" s="1724" t="s">
        <v>8</v>
      </c>
      <c r="C19" s="1725"/>
      <c r="D19" s="1725"/>
      <c r="E19" s="1725"/>
      <c r="F19" s="1725"/>
      <c r="G19" s="1725"/>
      <c r="H19" s="1725"/>
      <c r="I19" s="1725"/>
      <c r="J19" s="1725"/>
      <c r="K19" s="1725"/>
      <c r="L19" s="1725"/>
      <c r="M19" s="1725"/>
      <c r="N19" s="1725"/>
      <c r="O19" s="1725"/>
      <c r="P19" s="1725"/>
      <c r="Q19" s="172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974" t="s">
        <v>0</v>
      </c>
      <c r="Q20" s="974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25"/>
      <c r="I21" s="1526"/>
      <c r="J21" s="1525"/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1"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B6:C6"/>
    <mergeCell ref="D6:E6"/>
    <mergeCell ref="H6:I6"/>
    <mergeCell ref="J6:K6"/>
    <mergeCell ref="L6:M6"/>
    <mergeCell ref="N6:O6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K7" sqref="K7"/>
    </sheetView>
  </sheetViews>
  <sheetFormatPr defaultRowHeight="14.5" x14ac:dyDescent="0.35"/>
  <sheetData>
    <row r="1" spans="1:20" ht="25.5" x14ac:dyDescent="0.55000000000000004">
      <c r="A1" s="1670" t="s">
        <v>20</v>
      </c>
      <c r="B1" s="1671"/>
      <c r="C1" s="1671"/>
      <c r="D1" s="1671"/>
      <c r="E1" s="1671"/>
      <c r="F1" s="1671"/>
      <c r="G1" s="1671"/>
      <c r="H1" s="1671"/>
      <c r="I1" s="1671"/>
      <c r="J1" s="1671"/>
      <c r="K1" s="1671"/>
      <c r="L1" s="1671"/>
      <c r="M1" s="1671"/>
      <c r="N1" s="1671"/>
      <c r="O1" s="1671"/>
      <c r="P1" s="1671"/>
      <c r="Q1" s="783"/>
      <c r="R1" s="23"/>
      <c r="S1" s="23"/>
    </row>
    <row r="2" spans="1:20" ht="18" x14ac:dyDescent="0.4">
      <c r="A2" s="939"/>
      <c r="B2" s="1713">
        <v>43268</v>
      </c>
      <c r="C2" s="1714"/>
      <c r="D2" s="1713">
        <v>43269</v>
      </c>
      <c r="E2" s="1714"/>
      <c r="F2" s="1713">
        <v>43270</v>
      </c>
      <c r="G2" s="1714"/>
      <c r="H2" s="1713">
        <v>43271</v>
      </c>
      <c r="I2" s="1714"/>
      <c r="J2" s="1713">
        <v>43272</v>
      </c>
      <c r="K2" s="1714"/>
      <c r="L2" s="1713">
        <v>43273</v>
      </c>
      <c r="M2" s="1714"/>
      <c r="N2" s="1713">
        <v>43274</v>
      </c>
      <c r="O2" s="1714"/>
      <c r="P2" s="1713">
        <v>43275</v>
      </c>
      <c r="Q2" s="1714"/>
    </row>
    <row r="3" spans="1:20" ht="23" x14ac:dyDescent="0.5">
      <c r="A3" s="939"/>
      <c r="B3" s="1715" t="s">
        <v>0</v>
      </c>
      <c r="C3" s="1716"/>
      <c r="D3" s="1715" t="s">
        <v>1</v>
      </c>
      <c r="E3" s="1717"/>
      <c r="F3" s="1718" t="s">
        <v>2</v>
      </c>
      <c r="G3" s="1717"/>
      <c r="H3" s="1715" t="s">
        <v>3</v>
      </c>
      <c r="I3" s="1717"/>
      <c r="J3" s="1715" t="s">
        <v>4</v>
      </c>
      <c r="K3" s="1717"/>
      <c r="L3" s="1715" t="s">
        <v>5</v>
      </c>
      <c r="M3" s="1717"/>
      <c r="N3" s="1715" t="s">
        <v>6</v>
      </c>
      <c r="O3" s="1715"/>
      <c r="P3" s="992" t="s">
        <v>0</v>
      </c>
      <c r="Q3" s="941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942" t="s">
        <v>296</v>
      </c>
      <c r="B4" s="78">
        <v>0.44791666666666669</v>
      </c>
      <c r="C4" s="79">
        <v>0.67708333333333337</v>
      </c>
      <c r="D4" s="755">
        <v>0.36458333333333331</v>
      </c>
      <c r="E4" s="116">
        <v>0.58333333333333337</v>
      </c>
      <c r="F4" s="59">
        <v>0.5</v>
      </c>
      <c r="G4" s="892">
        <v>0.80208333333333337</v>
      </c>
      <c r="H4" s="755">
        <v>0.36458333333333331</v>
      </c>
      <c r="I4" s="893">
        <v>0.80208333333333337</v>
      </c>
      <c r="J4" s="298" t="s">
        <v>23</v>
      </c>
      <c r="K4" s="127" t="s">
        <v>23</v>
      </c>
      <c r="L4" s="757">
        <v>0.36458333333333331</v>
      </c>
      <c r="M4" s="892">
        <v>0.80208333333333337</v>
      </c>
      <c r="N4" s="78">
        <v>0.36458333333333331</v>
      </c>
      <c r="O4" s="79">
        <v>0.71875</v>
      </c>
      <c r="P4" s="727" t="s">
        <v>30</v>
      </c>
      <c r="Q4" s="784">
        <f>(B5+D5+F5+H5+J5+L5+N5)-(0.5*R4)+(S4)+(T4)+(U4)</f>
        <v>45.500000000000007</v>
      </c>
      <c r="R4" s="36">
        <v>4</v>
      </c>
      <c r="S4" s="36">
        <v>0</v>
      </c>
      <c r="T4" s="36"/>
    </row>
    <row r="5" spans="1:20" ht="17.5" x14ac:dyDescent="0.35">
      <c r="A5" s="943" t="s">
        <v>7</v>
      </c>
      <c r="B5" s="1394">
        <f>IFERROR((((C4-B4)*24)), "0")</f>
        <v>5.5</v>
      </c>
      <c r="C5" s="1395"/>
      <c r="D5" s="1394">
        <f>IFERROR((((E4-D4)*24)), "0")</f>
        <v>5.2500000000000018</v>
      </c>
      <c r="E5" s="1395"/>
      <c r="F5" s="1394">
        <f>IFERROR((((G4-F4)*24)), "0")</f>
        <v>7.2500000000000009</v>
      </c>
      <c r="G5" s="1395"/>
      <c r="H5" s="1394">
        <f>IFERROR((((I4-H4)*24)),"0")</f>
        <v>10.500000000000002</v>
      </c>
      <c r="I5" s="1395"/>
      <c r="J5" s="1396" t="str">
        <f>IFERROR((((K4-J4)*24)),"0")</f>
        <v>0</v>
      </c>
      <c r="K5" s="1397"/>
      <c r="L5" s="1394">
        <f>IFERROR((((M4-L4)*24)), "0")</f>
        <v>10.500000000000002</v>
      </c>
      <c r="M5" s="1395"/>
      <c r="N5" s="1394">
        <f>IFERROR((((O4-N4)*24)), "0")</f>
        <v>8.5</v>
      </c>
      <c r="O5" s="1395"/>
      <c r="P5" s="989">
        <v>0</v>
      </c>
      <c r="Q5" s="784"/>
      <c r="R5" s="33"/>
      <c r="S5" s="33"/>
      <c r="T5" s="33"/>
    </row>
    <row r="6" spans="1:20" ht="17.5" x14ac:dyDescent="0.35">
      <c r="A6" s="944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987"/>
      <c r="Q6" s="785"/>
      <c r="R6" s="34"/>
      <c r="S6" s="34"/>
      <c r="T6" s="35"/>
    </row>
    <row r="7" spans="1:20" ht="17.5" x14ac:dyDescent="0.35">
      <c r="A7" s="945" t="s">
        <v>186</v>
      </c>
      <c r="B7" s="94"/>
      <c r="C7" s="95"/>
      <c r="D7" s="117">
        <v>0.44791666666666669</v>
      </c>
      <c r="E7" s="893">
        <v>0.80208333333333337</v>
      </c>
      <c r="F7" s="755">
        <v>0.36458333333333331</v>
      </c>
      <c r="G7" s="60">
        <v>0.71875</v>
      </c>
      <c r="H7" s="117"/>
      <c r="I7" s="60"/>
      <c r="J7" s="757">
        <v>0.36458333333333331</v>
      </c>
      <c r="K7" s="906">
        <v>0.80208333333333337</v>
      </c>
      <c r="L7" s="50"/>
      <c r="M7" s="51"/>
      <c r="N7" s="117"/>
      <c r="O7" s="116"/>
      <c r="P7" s="124"/>
      <c r="Q7" s="784"/>
      <c r="R7" s="36">
        <v>1</v>
      </c>
      <c r="S7" s="36"/>
      <c r="T7" s="36"/>
    </row>
    <row r="8" spans="1:20" ht="17.5" x14ac:dyDescent="0.35">
      <c r="A8" s="946" t="s">
        <v>7</v>
      </c>
      <c r="B8" s="1394"/>
      <c r="C8" s="1395"/>
      <c r="D8" s="1398"/>
      <c r="E8" s="1399"/>
      <c r="F8" s="1398"/>
      <c r="G8" s="1399"/>
      <c r="H8" s="1398"/>
      <c r="I8" s="1399"/>
      <c r="J8" s="1400"/>
      <c r="K8" s="1401"/>
      <c r="L8" s="1398"/>
      <c r="M8" s="1399"/>
      <c r="N8" s="1402"/>
      <c r="O8" s="1403"/>
      <c r="P8" s="990"/>
      <c r="Q8" s="784"/>
      <c r="R8" s="37"/>
      <c r="S8" s="37"/>
      <c r="T8" s="37"/>
    </row>
    <row r="9" spans="1:20" ht="17.5" x14ac:dyDescent="0.35">
      <c r="A9" s="196"/>
      <c r="B9" s="1339"/>
      <c r="C9" s="1339"/>
      <c r="D9" s="1340" t="s">
        <v>334</v>
      </c>
      <c r="E9" s="1340"/>
      <c r="F9" s="1393" t="s">
        <v>322</v>
      </c>
      <c r="G9" s="1340"/>
      <c r="H9" s="1728"/>
      <c r="I9" s="1728"/>
      <c r="J9" s="1340" t="s">
        <v>334</v>
      </c>
      <c r="K9" s="1340"/>
      <c r="L9" s="1340"/>
      <c r="M9" s="1729"/>
      <c r="N9" s="1339"/>
      <c r="O9" s="1339"/>
      <c r="P9" s="983"/>
      <c r="Q9" s="786"/>
      <c r="R9" s="38"/>
      <c r="S9" s="38"/>
      <c r="T9" s="39"/>
    </row>
    <row r="10" spans="1:20" ht="17.5" x14ac:dyDescent="0.35">
      <c r="A10" s="945" t="s">
        <v>299</v>
      </c>
      <c r="B10" s="59"/>
      <c r="C10" s="60"/>
      <c r="D10" s="59"/>
      <c r="E10" s="60"/>
      <c r="F10" s="947"/>
      <c r="G10" s="948"/>
      <c r="H10" s="947"/>
      <c r="I10" s="948"/>
      <c r="J10" s="94"/>
      <c r="K10" s="51"/>
      <c r="L10" s="94"/>
      <c r="M10" s="95"/>
      <c r="N10" s="50"/>
      <c r="O10" s="51"/>
      <c r="P10" s="52"/>
      <c r="Q10" s="784">
        <f>(B11+D11+F11+H11+J11+L11+N11)-(0.5*R10)+(S10)+(T10)+(U10)</f>
        <v>0</v>
      </c>
      <c r="R10" s="36">
        <v>0</v>
      </c>
      <c r="S10" s="36">
        <v>0</v>
      </c>
      <c r="T10" s="36"/>
    </row>
    <row r="11" spans="1:20" ht="17.5" x14ac:dyDescent="0.35">
      <c r="A11" s="946" t="s">
        <v>7</v>
      </c>
      <c r="B11" s="1402"/>
      <c r="C11" s="1403"/>
      <c r="D11" s="1402"/>
      <c r="E11" s="1403"/>
      <c r="F11" s="1722"/>
      <c r="G11" s="1723"/>
      <c r="H11" s="1722"/>
      <c r="I11" s="1723"/>
      <c r="J11" s="1722"/>
      <c r="K11" s="1723"/>
      <c r="L11" s="1402"/>
      <c r="M11" s="1403"/>
      <c r="N11" s="1402"/>
      <c r="O11" s="1403"/>
      <c r="P11" s="988"/>
      <c r="Q11" s="784"/>
      <c r="R11" s="37"/>
      <c r="S11" s="37"/>
      <c r="T11" s="37"/>
    </row>
    <row r="12" spans="1:20" ht="17.5" x14ac:dyDescent="0.35">
      <c r="A12" s="944"/>
      <c r="B12" s="1407"/>
      <c r="C12" s="1407"/>
      <c r="D12" s="1407"/>
      <c r="E12" s="1407"/>
      <c r="F12" s="1720"/>
      <c r="G12" s="1720"/>
      <c r="H12" s="1720"/>
      <c r="I12" s="1720"/>
      <c r="J12" s="1720"/>
      <c r="K12" s="1720"/>
      <c r="L12" s="1407"/>
      <c r="M12" s="1407"/>
      <c r="N12" s="1407"/>
      <c r="O12" s="1407"/>
      <c r="P12" s="986"/>
      <c r="Q12" s="786"/>
      <c r="R12" s="38"/>
      <c r="S12" s="38"/>
      <c r="T12" s="39"/>
    </row>
    <row r="13" spans="1:20" ht="17.5" x14ac:dyDescent="0.35">
      <c r="A13" s="945" t="s">
        <v>247</v>
      </c>
      <c r="B13" s="78">
        <v>0.44791666666666669</v>
      </c>
      <c r="C13" s="79">
        <v>0.67708333333333337</v>
      </c>
      <c r="D13" s="59">
        <v>0.51041666666666663</v>
      </c>
      <c r="E13" s="893">
        <v>0.80208333333333337</v>
      </c>
      <c r="F13" s="50" t="s">
        <v>23</v>
      </c>
      <c r="G13" s="95" t="s">
        <v>23</v>
      </c>
      <c r="H13" s="759">
        <v>0.36458333333333331</v>
      </c>
      <c r="I13" s="910">
        <v>0.80208333333333337</v>
      </c>
      <c r="J13" s="759">
        <v>0.36458333333333331</v>
      </c>
      <c r="K13" s="95">
        <v>0.71875</v>
      </c>
      <c r="L13" s="759">
        <v>0.36458333333333331</v>
      </c>
      <c r="M13" s="910">
        <v>0.80208333333333337</v>
      </c>
      <c r="N13" s="94" t="s">
        <v>23</v>
      </c>
      <c r="O13" s="95" t="s">
        <v>23</v>
      </c>
      <c r="P13" s="126" t="s">
        <v>23</v>
      </c>
      <c r="Q13" s="784">
        <f>(B14+D14+F14+H14+J14+L14+N14)-(0.5*R13)+(S13)+(T13)+(U13)</f>
        <v>40.000000000000007</v>
      </c>
      <c r="R13" s="36">
        <v>4</v>
      </c>
      <c r="S13" s="36">
        <v>0</v>
      </c>
      <c r="T13" s="36"/>
    </row>
    <row r="14" spans="1:20" x14ac:dyDescent="0.35">
      <c r="A14" s="946" t="s">
        <v>7</v>
      </c>
      <c r="B14" s="1402">
        <f>IFERROR((((C13-B13)*24)), "0")</f>
        <v>5.5</v>
      </c>
      <c r="C14" s="1403"/>
      <c r="D14" s="1402">
        <f>IFERROR((((E13-D13)*24)), "0")</f>
        <v>7.0000000000000018</v>
      </c>
      <c r="E14" s="1403"/>
      <c r="F14" s="1402" t="str">
        <f>IFERROR((((G13-F13)*24)), "0")</f>
        <v>0</v>
      </c>
      <c r="G14" s="1403"/>
      <c r="H14" s="1402">
        <f>IFERROR((((I13-H13)*24)), "0")</f>
        <v>10.500000000000002</v>
      </c>
      <c r="I14" s="1403"/>
      <c r="J14" s="1402">
        <f>IFERROR((((K13-J13)*24)), "0")</f>
        <v>8.5</v>
      </c>
      <c r="K14" s="1403"/>
      <c r="L14" s="1402">
        <f>IFERROR((((M13-L13)*24)), "0")</f>
        <v>10.500000000000002</v>
      </c>
      <c r="M14" s="1403"/>
      <c r="N14" s="1402" t="str">
        <f>IFERROR((((O13-N13)*24)), "0")</f>
        <v>0</v>
      </c>
      <c r="O14" s="1403"/>
      <c r="P14" s="65"/>
      <c r="Q14" s="787"/>
      <c r="R14" s="37"/>
      <c r="S14" s="37"/>
      <c r="T14" s="37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986"/>
      <c r="Q15" s="785"/>
      <c r="R15" s="40"/>
      <c r="S15" s="40"/>
      <c r="T15" s="39"/>
    </row>
    <row r="16" spans="1:20" ht="21" x14ac:dyDescent="0.35">
      <c r="A16" s="945" t="s">
        <v>271</v>
      </c>
      <c r="B16" s="94" t="s">
        <v>23</v>
      </c>
      <c r="C16" s="95" t="s">
        <v>23</v>
      </c>
      <c r="D16" s="759">
        <v>0.36458333333333331</v>
      </c>
      <c r="E16" s="51">
        <v>0.58333333333333337</v>
      </c>
      <c r="F16" s="759">
        <v>0.36458333333333331</v>
      </c>
      <c r="G16" s="910">
        <v>0.80208333333333337</v>
      </c>
      <c r="H16" s="50" t="s">
        <v>23</v>
      </c>
      <c r="I16" s="95" t="s">
        <v>23</v>
      </c>
      <c r="J16" s="94">
        <v>0.5</v>
      </c>
      <c r="K16" s="910">
        <v>0.80208333333333337</v>
      </c>
      <c r="L16" s="759">
        <v>0.36458333333333331</v>
      </c>
      <c r="M16" s="910">
        <v>0.80208333333333337</v>
      </c>
      <c r="N16" s="78">
        <v>0.36458333333333331</v>
      </c>
      <c r="O16" s="79">
        <v>0.71875</v>
      </c>
      <c r="P16" s="727" t="s">
        <v>30</v>
      </c>
      <c r="Q16" s="784">
        <f>(B17+D17+F17+H17+J17+L17+N17)-(0.5*R16)+(S16)+(T16)+(U16)</f>
        <v>40.000000000000007</v>
      </c>
      <c r="R16" s="36">
        <v>4</v>
      </c>
      <c r="S16" s="36">
        <v>0</v>
      </c>
      <c r="T16" s="36"/>
    </row>
    <row r="17" spans="1:20" x14ac:dyDescent="0.35">
      <c r="A17" s="943" t="s">
        <v>7</v>
      </c>
      <c r="B17" s="1650" t="str">
        <f>IFERROR((((C16-B16)*24)), "0")</f>
        <v>0</v>
      </c>
      <c r="C17" s="1651"/>
      <c r="D17" s="1650">
        <f>IFERROR((((E16-D16)*24)), "0")</f>
        <v>5.2500000000000018</v>
      </c>
      <c r="E17" s="1651"/>
      <c r="F17" s="1650">
        <f>IFERROR((((G16-F16)*24)), "0")</f>
        <v>10.500000000000002</v>
      </c>
      <c r="G17" s="1651"/>
      <c r="H17" s="1650" t="str">
        <f>IFERROR((((I16-H16)*24)), "0")</f>
        <v>0</v>
      </c>
      <c r="I17" s="1651"/>
      <c r="J17" s="1650">
        <f>IFERROR((((K16-J16)*24)), "0")</f>
        <v>7.2500000000000009</v>
      </c>
      <c r="K17" s="1651"/>
      <c r="L17" s="1650">
        <f>IFERROR((((M16-L16)*24)), "0")</f>
        <v>10.500000000000002</v>
      </c>
      <c r="M17" s="1651"/>
      <c r="N17" s="1650">
        <f>IFERROR((((O16-N16)*24)), "0")</f>
        <v>8.5</v>
      </c>
      <c r="O17" s="1651"/>
      <c r="P17" s="991">
        <v>0</v>
      </c>
      <c r="Q17" s="788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985"/>
      <c r="Q18" s="983"/>
      <c r="R18" s="19"/>
      <c r="S18" s="19"/>
    </row>
    <row r="19" spans="1:20" ht="26" x14ac:dyDescent="0.45">
      <c r="A19" s="1"/>
      <c r="B19" s="1724" t="s">
        <v>8</v>
      </c>
      <c r="C19" s="1725"/>
      <c r="D19" s="1725"/>
      <c r="E19" s="1725"/>
      <c r="F19" s="1725"/>
      <c r="G19" s="1725"/>
      <c r="H19" s="1725"/>
      <c r="I19" s="1725"/>
      <c r="J19" s="1725"/>
      <c r="K19" s="1725"/>
      <c r="L19" s="1725"/>
      <c r="M19" s="1725"/>
      <c r="N19" s="1725"/>
      <c r="O19" s="1725"/>
      <c r="P19" s="1725"/>
      <c r="Q19" s="172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984" t="s">
        <v>0</v>
      </c>
      <c r="Q20" s="984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25"/>
      <c r="I21" s="1526"/>
      <c r="J21" s="1525"/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1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6:C6"/>
    <mergeCell ref="D6:E6"/>
    <mergeCell ref="H6:I6"/>
    <mergeCell ref="J6:K6"/>
    <mergeCell ref="L6:M6"/>
    <mergeCell ref="N6:O6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A1:P1"/>
    <mergeCell ref="B2:C2"/>
    <mergeCell ref="D2:E2"/>
    <mergeCell ref="F2:G2"/>
    <mergeCell ref="H2:I2"/>
    <mergeCell ref="J2:K2"/>
    <mergeCell ref="L2:M2"/>
    <mergeCell ref="N2:O2"/>
    <mergeCell ref="P2:Q2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K7" sqref="K7"/>
    </sheetView>
  </sheetViews>
  <sheetFormatPr defaultRowHeight="14.5" x14ac:dyDescent="0.35"/>
  <sheetData>
    <row r="1" spans="1:20" ht="25.5" x14ac:dyDescent="0.55000000000000004">
      <c r="A1" s="1670" t="s">
        <v>20</v>
      </c>
      <c r="B1" s="1671"/>
      <c r="C1" s="1671"/>
      <c r="D1" s="1671"/>
      <c r="E1" s="1671"/>
      <c r="F1" s="1671"/>
      <c r="G1" s="1671"/>
      <c r="H1" s="1671"/>
      <c r="I1" s="1671"/>
      <c r="J1" s="1671"/>
      <c r="K1" s="1671"/>
      <c r="L1" s="1671"/>
      <c r="M1" s="1671"/>
      <c r="N1" s="1671"/>
      <c r="O1" s="1671"/>
      <c r="P1" s="1671"/>
      <c r="Q1" s="783"/>
      <c r="R1" s="23"/>
      <c r="S1" s="23"/>
    </row>
    <row r="2" spans="1:20" ht="18" x14ac:dyDescent="0.4">
      <c r="A2" s="939"/>
      <c r="B2" s="1713">
        <v>43275</v>
      </c>
      <c r="C2" s="1714"/>
      <c r="D2" s="1713">
        <v>43276</v>
      </c>
      <c r="E2" s="1714"/>
      <c r="F2" s="1713">
        <v>43277</v>
      </c>
      <c r="G2" s="1714"/>
      <c r="H2" s="1713">
        <v>43278</v>
      </c>
      <c r="I2" s="1714"/>
      <c r="J2" s="1713">
        <v>43279</v>
      </c>
      <c r="K2" s="1714"/>
      <c r="L2" s="1713">
        <v>43280</v>
      </c>
      <c r="M2" s="1714"/>
      <c r="N2" s="1713">
        <v>43281</v>
      </c>
      <c r="O2" s="1714"/>
      <c r="P2" s="1713">
        <v>43282</v>
      </c>
      <c r="Q2" s="1714"/>
    </row>
    <row r="3" spans="1:20" ht="23" x14ac:dyDescent="0.5">
      <c r="A3" s="939"/>
      <c r="B3" s="1715" t="s">
        <v>0</v>
      </c>
      <c r="C3" s="1716"/>
      <c r="D3" s="1715" t="s">
        <v>1</v>
      </c>
      <c r="E3" s="1717"/>
      <c r="F3" s="1718" t="s">
        <v>2</v>
      </c>
      <c r="G3" s="1717"/>
      <c r="H3" s="1715" t="s">
        <v>3</v>
      </c>
      <c r="I3" s="1717"/>
      <c r="J3" s="1715" t="s">
        <v>4</v>
      </c>
      <c r="K3" s="1717"/>
      <c r="L3" s="1715" t="s">
        <v>5</v>
      </c>
      <c r="M3" s="1717"/>
      <c r="N3" s="1715" t="s">
        <v>6</v>
      </c>
      <c r="O3" s="1715"/>
      <c r="P3" s="1002" t="s">
        <v>0</v>
      </c>
      <c r="Q3" s="941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942" t="s">
        <v>296</v>
      </c>
      <c r="B4" s="78">
        <v>0.44791666666666669</v>
      </c>
      <c r="C4" s="79">
        <v>0.67708333333333337</v>
      </c>
      <c r="D4" s="117" t="s">
        <v>23</v>
      </c>
      <c r="E4" s="116" t="s">
        <v>23</v>
      </c>
      <c r="F4" s="755">
        <v>0.36458333333333331</v>
      </c>
      <c r="G4" s="127">
        <v>0.66666666666666663</v>
      </c>
      <c r="H4" s="755">
        <v>0.36458333333333331</v>
      </c>
      <c r="I4" s="893">
        <v>0.80208333333333337</v>
      </c>
      <c r="J4" s="757">
        <v>0.36458333333333331</v>
      </c>
      <c r="K4" s="127">
        <v>0.70833333333333337</v>
      </c>
      <c r="L4" s="757">
        <v>0.36458333333333331</v>
      </c>
      <c r="M4" s="892">
        <v>0.80208333333333337</v>
      </c>
      <c r="N4" s="78">
        <v>0.36458333333333331</v>
      </c>
      <c r="O4" s="79">
        <v>0.71875</v>
      </c>
      <c r="P4" s="727" t="s">
        <v>30</v>
      </c>
      <c r="Q4" s="784">
        <f>(B5+D5+F5+H5+J5+L5+N5)-(0.5*R4)+(S4)+(T4)+(U4)</f>
        <v>48.5</v>
      </c>
      <c r="R4" s="36">
        <v>4</v>
      </c>
      <c r="S4" s="36">
        <v>0</v>
      </c>
      <c r="T4" s="36"/>
    </row>
    <row r="5" spans="1:20" ht="17.5" x14ac:dyDescent="0.35">
      <c r="A5" s="943" t="s">
        <v>7</v>
      </c>
      <c r="B5" s="1394">
        <f>IFERROR((((C4-B4)*24)), "0")</f>
        <v>5.5</v>
      </c>
      <c r="C5" s="1395"/>
      <c r="D5" s="1394" t="str">
        <f>IFERROR((((E4-D4)*24)), "0")</f>
        <v>0</v>
      </c>
      <c r="E5" s="1395"/>
      <c r="F5" s="1394">
        <f>IFERROR((((G4-F4)*24)), "0")</f>
        <v>7.25</v>
      </c>
      <c r="G5" s="1395"/>
      <c r="H5" s="1394">
        <f>IFERROR((((I4-H4)*24)),"0")</f>
        <v>10.500000000000002</v>
      </c>
      <c r="I5" s="1395"/>
      <c r="J5" s="1396">
        <f>IFERROR((((K4-J4)*24)),"0")</f>
        <v>8.2500000000000018</v>
      </c>
      <c r="K5" s="1397"/>
      <c r="L5" s="1394">
        <f>IFERROR((((M4-L4)*24)), "0")</f>
        <v>10.500000000000002</v>
      </c>
      <c r="M5" s="1395"/>
      <c r="N5" s="1394">
        <f>IFERROR((((O4-N4)*24)), "0")</f>
        <v>8.5</v>
      </c>
      <c r="O5" s="1395"/>
      <c r="P5" s="999">
        <v>0</v>
      </c>
      <c r="Q5" s="784"/>
      <c r="R5" s="33"/>
      <c r="S5" s="33"/>
      <c r="T5" s="33"/>
    </row>
    <row r="6" spans="1:20" ht="17.5" x14ac:dyDescent="0.35">
      <c r="A6" s="944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997"/>
      <c r="Q6" s="785"/>
      <c r="R6" s="34"/>
      <c r="S6" s="34"/>
      <c r="T6" s="35"/>
    </row>
    <row r="7" spans="1:20" ht="17.5" x14ac:dyDescent="0.35">
      <c r="A7" s="945" t="s">
        <v>186</v>
      </c>
      <c r="B7" s="94"/>
      <c r="C7" s="95"/>
      <c r="D7" s="755">
        <v>0.36458333333333331</v>
      </c>
      <c r="E7" s="893">
        <v>0.80208333333333337</v>
      </c>
      <c r="F7" s="117">
        <v>0.44791666666666669</v>
      </c>
      <c r="G7" s="893">
        <v>0.80208333333333337</v>
      </c>
      <c r="H7" s="117"/>
      <c r="I7" s="60"/>
      <c r="J7" s="298">
        <v>0.54166666666666663</v>
      </c>
      <c r="K7" s="906">
        <v>0.80208333333333337</v>
      </c>
      <c r="L7" s="50"/>
      <c r="M7" s="51"/>
      <c r="N7" s="117"/>
      <c r="O7" s="116"/>
      <c r="P7" s="124"/>
      <c r="Q7" s="784"/>
      <c r="R7" s="36">
        <v>1</v>
      </c>
      <c r="S7" s="36"/>
      <c r="T7" s="36"/>
    </row>
    <row r="8" spans="1:20" ht="17.5" x14ac:dyDescent="0.35">
      <c r="A8" s="946" t="s">
        <v>7</v>
      </c>
      <c r="B8" s="1394"/>
      <c r="C8" s="1395"/>
      <c r="D8" s="1398"/>
      <c r="E8" s="1399"/>
      <c r="F8" s="1398"/>
      <c r="G8" s="1399"/>
      <c r="H8" s="1398"/>
      <c r="I8" s="1399"/>
      <c r="J8" s="1400"/>
      <c r="K8" s="1401"/>
      <c r="L8" s="1398"/>
      <c r="M8" s="1399"/>
      <c r="N8" s="1402"/>
      <c r="O8" s="1403"/>
      <c r="P8" s="1000"/>
      <c r="Q8" s="784"/>
      <c r="R8" s="37"/>
      <c r="S8" s="37"/>
      <c r="T8" s="37"/>
    </row>
    <row r="9" spans="1:20" ht="17.5" x14ac:dyDescent="0.35">
      <c r="A9" s="196"/>
      <c r="B9" s="1339"/>
      <c r="C9" s="1339"/>
      <c r="D9" s="1340" t="s">
        <v>334</v>
      </c>
      <c r="E9" s="1340"/>
      <c r="F9" s="1393" t="s">
        <v>334</v>
      </c>
      <c r="G9" s="1340"/>
      <c r="H9" s="1728"/>
      <c r="I9" s="1728"/>
      <c r="J9" s="1340" t="s">
        <v>337</v>
      </c>
      <c r="K9" s="1340"/>
      <c r="L9" s="1340"/>
      <c r="M9" s="1729"/>
      <c r="N9" s="1339"/>
      <c r="O9" s="1339"/>
      <c r="P9" s="993"/>
      <c r="Q9" s="786"/>
      <c r="R9" s="38"/>
      <c r="S9" s="38"/>
      <c r="T9" s="39"/>
    </row>
    <row r="10" spans="1:20" ht="17.5" x14ac:dyDescent="0.35">
      <c r="A10" s="945" t="s">
        <v>299</v>
      </c>
      <c r="B10" s="59"/>
      <c r="C10" s="60"/>
      <c r="D10" s="59"/>
      <c r="E10" s="60"/>
      <c r="F10" s="947"/>
      <c r="G10" s="948"/>
      <c r="H10" s="947"/>
      <c r="I10" s="948"/>
      <c r="J10" s="94"/>
      <c r="K10" s="51"/>
      <c r="L10" s="94"/>
      <c r="M10" s="95"/>
      <c r="N10" s="50"/>
      <c r="O10" s="51"/>
      <c r="P10" s="52"/>
      <c r="Q10" s="784">
        <f>(B11+D11+F11+H11+J11+L11+N11)-(0.5*R10)+(S10)+(T10)+(U10)</f>
        <v>0</v>
      </c>
      <c r="R10" s="36">
        <v>0</v>
      </c>
      <c r="S10" s="36">
        <v>0</v>
      </c>
      <c r="T10" s="36"/>
    </row>
    <row r="11" spans="1:20" ht="17.5" x14ac:dyDescent="0.35">
      <c r="A11" s="946" t="s">
        <v>7</v>
      </c>
      <c r="B11" s="1402"/>
      <c r="C11" s="1403"/>
      <c r="D11" s="1402"/>
      <c r="E11" s="1403"/>
      <c r="F11" s="1722"/>
      <c r="G11" s="1723"/>
      <c r="H11" s="1722"/>
      <c r="I11" s="1723"/>
      <c r="J11" s="1722"/>
      <c r="K11" s="1723"/>
      <c r="L11" s="1402"/>
      <c r="M11" s="1403"/>
      <c r="N11" s="1402"/>
      <c r="O11" s="1403"/>
      <c r="P11" s="998"/>
      <c r="Q11" s="784"/>
      <c r="R11" s="37"/>
      <c r="S11" s="37"/>
      <c r="T11" s="37"/>
    </row>
    <row r="12" spans="1:20" ht="17.5" x14ac:dyDescent="0.35">
      <c r="A12" s="944"/>
      <c r="B12" s="1407"/>
      <c r="C12" s="1407"/>
      <c r="D12" s="1407"/>
      <c r="E12" s="1407"/>
      <c r="F12" s="1720"/>
      <c r="G12" s="1720"/>
      <c r="H12" s="1720"/>
      <c r="I12" s="1720"/>
      <c r="J12" s="1720"/>
      <c r="K12" s="1720"/>
      <c r="L12" s="1407"/>
      <c r="M12" s="1407"/>
      <c r="N12" s="1407"/>
      <c r="O12" s="1407"/>
      <c r="P12" s="996"/>
      <c r="Q12" s="786"/>
      <c r="R12" s="38"/>
      <c r="S12" s="38"/>
      <c r="T12" s="39"/>
    </row>
    <row r="13" spans="1:20" ht="21" x14ac:dyDescent="0.35">
      <c r="A13" s="945" t="s">
        <v>247</v>
      </c>
      <c r="B13" s="94" t="s">
        <v>23</v>
      </c>
      <c r="C13" s="95" t="s">
        <v>23</v>
      </c>
      <c r="D13" s="59">
        <v>0.5</v>
      </c>
      <c r="E13" s="893">
        <v>0.80208333333333337</v>
      </c>
      <c r="F13" s="50" t="s">
        <v>23</v>
      </c>
      <c r="G13" s="95" t="s">
        <v>23</v>
      </c>
      <c r="H13" s="759">
        <v>0.36458333333333331</v>
      </c>
      <c r="I13" s="910">
        <v>0.80208333333333337</v>
      </c>
      <c r="J13" s="759">
        <v>0.36458333333333331</v>
      </c>
      <c r="K13" s="95">
        <v>0.58333333333333337</v>
      </c>
      <c r="L13" s="759">
        <v>0.36458333333333331</v>
      </c>
      <c r="M13" s="910">
        <v>0.80208333333333337</v>
      </c>
      <c r="N13" s="78">
        <v>0.36458333333333331</v>
      </c>
      <c r="O13" s="79">
        <v>0.71875</v>
      </c>
      <c r="P13" s="727" t="s">
        <v>30</v>
      </c>
      <c r="Q13" s="784">
        <f>(B14+D14+F14+H14+J14+L14+N14)-(0.5*R13)+(S13)+(T13)+(U13)</f>
        <v>40.000000000000007</v>
      </c>
      <c r="R13" s="36">
        <v>4</v>
      </c>
      <c r="S13" s="36">
        <v>0</v>
      </c>
      <c r="T13" s="36"/>
    </row>
    <row r="14" spans="1:20" x14ac:dyDescent="0.35">
      <c r="A14" s="946" t="s">
        <v>7</v>
      </c>
      <c r="B14" s="1402" t="str">
        <f>IFERROR((((C13-B13)*24)), "0")</f>
        <v>0</v>
      </c>
      <c r="C14" s="1403"/>
      <c r="D14" s="1402">
        <f>IFERROR((((E13-D13)*24)), "0")</f>
        <v>7.2500000000000009</v>
      </c>
      <c r="E14" s="1403"/>
      <c r="F14" s="1402" t="str">
        <f>IFERROR((((G13-F13)*24)), "0")</f>
        <v>0</v>
      </c>
      <c r="G14" s="1403"/>
      <c r="H14" s="1402">
        <f>IFERROR((((I13-H13)*24)), "0")</f>
        <v>10.500000000000002</v>
      </c>
      <c r="I14" s="1403"/>
      <c r="J14" s="1402">
        <f>IFERROR((((K13-J13)*24)), "0")</f>
        <v>5.2500000000000018</v>
      </c>
      <c r="K14" s="1403"/>
      <c r="L14" s="1402">
        <f>IFERROR((((M13-L13)*24)), "0")</f>
        <v>10.500000000000002</v>
      </c>
      <c r="M14" s="1403"/>
      <c r="N14" s="1402">
        <f>IFERROR((((O13-N13)*24)), "0")</f>
        <v>8.5</v>
      </c>
      <c r="O14" s="1403"/>
      <c r="P14" s="65"/>
      <c r="Q14" s="787"/>
      <c r="R14" s="37"/>
      <c r="S14" s="37"/>
      <c r="T14" s="37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996"/>
      <c r="Q15" s="785"/>
      <c r="R15" s="40"/>
      <c r="S15" s="40"/>
      <c r="T15" s="39"/>
    </row>
    <row r="16" spans="1:20" ht="17.5" x14ac:dyDescent="0.35">
      <c r="A16" s="945" t="s">
        <v>271</v>
      </c>
      <c r="B16" s="78">
        <v>0.44791666666666669</v>
      </c>
      <c r="C16" s="79">
        <v>0.67708333333333337</v>
      </c>
      <c r="D16" s="759">
        <v>0.36458333333333331</v>
      </c>
      <c r="E16" s="51">
        <v>0.65625</v>
      </c>
      <c r="F16" s="759">
        <v>0.36458333333333331</v>
      </c>
      <c r="G16" s="910">
        <v>0.80208333333333337</v>
      </c>
      <c r="H16" s="50" t="s">
        <v>23</v>
      </c>
      <c r="I16" s="95" t="s">
        <v>23</v>
      </c>
      <c r="J16" s="94">
        <v>0.44791666666666669</v>
      </c>
      <c r="K16" s="910">
        <v>0.80208333333333337</v>
      </c>
      <c r="L16" s="759">
        <v>0.36458333333333331</v>
      </c>
      <c r="M16" s="910">
        <v>0.80208333333333337</v>
      </c>
      <c r="N16" s="94" t="s">
        <v>23</v>
      </c>
      <c r="O16" s="95" t="s">
        <v>23</v>
      </c>
      <c r="P16" s="126" t="s">
        <v>23</v>
      </c>
      <c r="Q16" s="784">
        <f>(B17+D17+F17+H17+J17+L17+N17)-(0.5*R16)+(S16)+(T16)+(U16)</f>
        <v>40</v>
      </c>
      <c r="R16" s="36">
        <v>4</v>
      </c>
      <c r="S16" s="36">
        <v>0</v>
      </c>
      <c r="T16" s="36"/>
    </row>
    <row r="17" spans="1:20" x14ac:dyDescent="0.35">
      <c r="A17" s="943" t="s">
        <v>7</v>
      </c>
      <c r="B17" s="1650">
        <f>IFERROR((((C16-B16)*24)), "0")</f>
        <v>5.5</v>
      </c>
      <c r="C17" s="1651"/>
      <c r="D17" s="1650">
        <f>IFERROR((((E16-D16)*24)), "0")</f>
        <v>7</v>
      </c>
      <c r="E17" s="1651"/>
      <c r="F17" s="1650">
        <f>IFERROR((((G16-F16)*24)), "0")</f>
        <v>10.500000000000002</v>
      </c>
      <c r="G17" s="1651"/>
      <c r="H17" s="1650" t="str">
        <f>IFERROR((((I16-H16)*24)), "0")</f>
        <v>0</v>
      </c>
      <c r="I17" s="1651"/>
      <c r="J17" s="1650">
        <f>IFERROR((((K16-J16)*24)), "0")</f>
        <v>8.5</v>
      </c>
      <c r="K17" s="1651"/>
      <c r="L17" s="1650">
        <f>IFERROR((((M16-L16)*24)), "0")</f>
        <v>10.500000000000002</v>
      </c>
      <c r="M17" s="1651"/>
      <c r="N17" s="1650" t="str">
        <f>IFERROR((((O16-N16)*24)), "0")</f>
        <v>0</v>
      </c>
      <c r="O17" s="1651"/>
      <c r="P17" s="1001">
        <v>0</v>
      </c>
      <c r="Q17" s="788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995"/>
      <c r="Q18" s="993"/>
      <c r="R18" s="19"/>
      <c r="S18" s="19"/>
    </row>
    <row r="19" spans="1:20" ht="26" x14ac:dyDescent="0.45">
      <c r="A19" s="1"/>
      <c r="B19" s="1724" t="s">
        <v>8</v>
      </c>
      <c r="C19" s="1725"/>
      <c r="D19" s="1725"/>
      <c r="E19" s="1725"/>
      <c r="F19" s="1725"/>
      <c r="G19" s="1725"/>
      <c r="H19" s="1725"/>
      <c r="I19" s="1725"/>
      <c r="J19" s="1725"/>
      <c r="K19" s="1725"/>
      <c r="L19" s="1725"/>
      <c r="M19" s="1725"/>
      <c r="N19" s="1725"/>
      <c r="O19" s="1725"/>
      <c r="P19" s="1725"/>
      <c r="Q19" s="172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994" t="s">
        <v>0</v>
      </c>
      <c r="Q20" s="994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25"/>
      <c r="I21" s="1526"/>
      <c r="J21" s="1525" t="s">
        <v>335</v>
      </c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1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6:C6"/>
    <mergeCell ref="D6:E6"/>
    <mergeCell ref="H6:I6"/>
    <mergeCell ref="J6:K6"/>
    <mergeCell ref="L6:M6"/>
    <mergeCell ref="N6:O6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A1:P1"/>
    <mergeCell ref="B2:C2"/>
    <mergeCell ref="D2:E2"/>
    <mergeCell ref="F2:G2"/>
    <mergeCell ref="H2:I2"/>
    <mergeCell ref="J2:K2"/>
    <mergeCell ref="L2:M2"/>
    <mergeCell ref="N2:O2"/>
    <mergeCell ref="P2:Q2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7 R4 R10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B1" workbookViewId="0">
      <selection activeCell="L7" sqref="L7"/>
    </sheetView>
  </sheetViews>
  <sheetFormatPr defaultRowHeight="14.5" x14ac:dyDescent="0.35"/>
  <sheetData>
    <row r="1" spans="1:20" ht="25.5" x14ac:dyDescent="0.55000000000000004">
      <c r="A1" s="1670" t="s">
        <v>20</v>
      </c>
      <c r="B1" s="1671"/>
      <c r="C1" s="1671"/>
      <c r="D1" s="1671"/>
      <c r="E1" s="1671"/>
      <c r="F1" s="1671"/>
      <c r="G1" s="1671"/>
      <c r="H1" s="1671"/>
      <c r="I1" s="1671"/>
      <c r="J1" s="1671"/>
      <c r="K1" s="1671"/>
      <c r="L1" s="1671"/>
      <c r="M1" s="1671"/>
      <c r="N1" s="1671"/>
      <c r="O1" s="1671"/>
      <c r="P1" s="1671"/>
      <c r="Q1" s="783"/>
      <c r="R1" s="23"/>
      <c r="S1" s="23"/>
    </row>
    <row r="2" spans="1:20" ht="18" x14ac:dyDescent="0.4">
      <c r="A2" s="939"/>
      <c r="B2" s="1713">
        <v>43282</v>
      </c>
      <c r="C2" s="1714"/>
      <c r="D2" s="1713">
        <v>43283</v>
      </c>
      <c r="E2" s="1714"/>
      <c r="F2" s="1713">
        <v>43284</v>
      </c>
      <c r="G2" s="1714"/>
      <c r="H2" s="1713">
        <v>43285</v>
      </c>
      <c r="I2" s="1714"/>
      <c r="J2" s="1713">
        <v>43286</v>
      </c>
      <c r="K2" s="1714"/>
      <c r="L2" s="1713">
        <v>43287</v>
      </c>
      <c r="M2" s="1714"/>
      <c r="N2" s="1713">
        <v>43288</v>
      </c>
      <c r="O2" s="1714"/>
      <c r="P2" s="1713">
        <v>43289</v>
      </c>
      <c r="Q2" s="1714"/>
    </row>
    <row r="3" spans="1:20" ht="23" x14ac:dyDescent="0.5">
      <c r="A3" s="939"/>
      <c r="B3" s="1715" t="s">
        <v>0</v>
      </c>
      <c r="C3" s="1716"/>
      <c r="D3" s="1715" t="s">
        <v>1</v>
      </c>
      <c r="E3" s="1717"/>
      <c r="F3" s="1718" t="s">
        <v>2</v>
      </c>
      <c r="G3" s="1717"/>
      <c r="H3" s="1715" t="s">
        <v>3</v>
      </c>
      <c r="I3" s="1717"/>
      <c r="J3" s="1715" t="s">
        <v>4</v>
      </c>
      <c r="K3" s="1717"/>
      <c r="L3" s="1715" t="s">
        <v>5</v>
      </c>
      <c r="M3" s="1717"/>
      <c r="N3" s="1715" t="s">
        <v>6</v>
      </c>
      <c r="O3" s="1715"/>
      <c r="P3" s="1002" t="s">
        <v>0</v>
      </c>
      <c r="Q3" s="941" t="s">
        <v>18</v>
      </c>
      <c r="R3" s="17" t="s">
        <v>17</v>
      </c>
      <c r="S3" s="18" t="s">
        <v>15</v>
      </c>
      <c r="T3" s="31" t="s">
        <v>19</v>
      </c>
    </row>
    <row r="4" spans="1:20" ht="21" x14ac:dyDescent="0.35">
      <c r="A4" s="942" t="s">
        <v>296</v>
      </c>
      <c r="B4" s="78">
        <v>0.44791666666666669</v>
      </c>
      <c r="C4" s="79">
        <v>0.67708333333333337</v>
      </c>
      <c r="D4" s="755">
        <v>0.36458333333333331</v>
      </c>
      <c r="E4" s="116">
        <v>0.54166666666666663</v>
      </c>
      <c r="F4" s="755">
        <v>0.36458333333333331</v>
      </c>
      <c r="G4" s="127">
        <v>0.47916666666666669</v>
      </c>
      <c r="H4" s="117" t="s">
        <v>23</v>
      </c>
      <c r="I4" s="116" t="s">
        <v>23</v>
      </c>
      <c r="J4" s="757">
        <v>0.36458333333333331</v>
      </c>
      <c r="K4" s="892">
        <v>0.80208333333333337</v>
      </c>
      <c r="L4" s="757">
        <v>0.36458333333333331</v>
      </c>
      <c r="M4" s="892">
        <v>0.80208333333333337</v>
      </c>
      <c r="N4" s="78">
        <v>0.36458333333333331</v>
      </c>
      <c r="O4" s="79">
        <v>0.71875</v>
      </c>
      <c r="P4" s="727" t="s">
        <v>30</v>
      </c>
      <c r="Q4" s="784">
        <f>(B5+D5+F5+H5+J5+L5+N5)-(0.5*R4)+(S4)+(T4)+(U4)</f>
        <v>40</v>
      </c>
      <c r="R4" s="36">
        <v>4</v>
      </c>
      <c r="S4" s="36">
        <v>0</v>
      </c>
      <c r="T4" s="36">
        <v>0</v>
      </c>
    </row>
    <row r="5" spans="1:20" ht="17.5" x14ac:dyDescent="0.35">
      <c r="A5" s="943" t="s">
        <v>7</v>
      </c>
      <c r="B5" s="1394">
        <f>IFERROR((((C4-B4)*24)), "0")</f>
        <v>5.5</v>
      </c>
      <c r="C5" s="1395"/>
      <c r="D5" s="1394">
        <f>IFERROR((((E4-D4)*24)), "0")</f>
        <v>4.25</v>
      </c>
      <c r="E5" s="1395"/>
      <c r="F5" s="1394">
        <f>IFERROR((((G4-F4)*24)), "0")</f>
        <v>2.7500000000000009</v>
      </c>
      <c r="G5" s="1395"/>
      <c r="H5" s="1394" t="str">
        <f>IFERROR((((I4-H4)*24)),"0")</f>
        <v>0</v>
      </c>
      <c r="I5" s="1395"/>
      <c r="J5" s="1396">
        <f>IFERROR((((K4-J4)*24)),"0")</f>
        <v>10.500000000000002</v>
      </c>
      <c r="K5" s="1397"/>
      <c r="L5" s="1394">
        <f>IFERROR((((M4-L4)*24)), "0")</f>
        <v>10.500000000000002</v>
      </c>
      <c r="M5" s="1395"/>
      <c r="N5" s="1394">
        <f>IFERROR((((O4-N4)*24)), "0")</f>
        <v>8.5</v>
      </c>
      <c r="O5" s="1395"/>
      <c r="P5" s="999">
        <v>0</v>
      </c>
      <c r="Q5" s="784"/>
      <c r="R5" s="33"/>
      <c r="S5" s="33"/>
      <c r="T5" s="33"/>
    </row>
    <row r="6" spans="1:20" ht="17.5" x14ac:dyDescent="0.35">
      <c r="A6" s="944"/>
      <c r="B6" s="1404"/>
      <c r="C6" s="1404"/>
      <c r="D6" s="1404"/>
      <c r="E6" s="1404"/>
      <c r="F6" s="61"/>
      <c r="G6" s="61"/>
      <c r="H6" s="1404"/>
      <c r="I6" s="1404"/>
      <c r="J6" s="1409"/>
      <c r="K6" s="1409"/>
      <c r="L6" s="1404"/>
      <c r="M6" s="1404"/>
      <c r="N6" s="1404"/>
      <c r="O6" s="1404"/>
      <c r="P6" s="997"/>
      <c r="Q6" s="785"/>
      <c r="R6" s="34"/>
      <c r="S6" s="34"/>
      <c r="T6" s="35"/>
    </row>
    <row r="7" spans="1:20" ht="17.5" x14ac:dyDescent="0.35">
      <c r="A7" s="945" t="s">
        <v>186</v>
      </c>
      <c r="B7" s="94"/>
      <c r="C7" s="95"/>
      <c r="D7" s="117">
        <v>0.5</v>
      </c>
      <c r="E7" s="893">
        <v>0.80208333333333337</v>
      </c>
      <c r="F7" s="755">
        <v>0.36458333333333331</v>
      </c>
      <c r="G7" s="893">
        <v>0.80208333333333337</v>
      </c>
      <c r="H7" s="117" t="s">
        <v>23</v>
      </c>
      <c r="I7" s="60" t="s">
        <v>23</v>
      </c>
      <c r="J7" s="298">
        <v>0.54166666666666663</v>
      </c>
      <c r="K7" s="906">
        <v>0.80208333333333337</v>
      </c>
      <c r="L7" s="50"/>
      <c r="M7" s="51"/>
      <c r="N7" s="117"/>
      <c r="O7" s="116"/>
      <c r="P7" s="124"/>
      <c r="Q7" s="784"/>
      <c r="R7" s="36">
        <v>1</v>
      </c>
      <c r="S7" s="36"/>
      <c r="T7" s="36"/>
    </row>
    <row r="8" spans="1:20" ht="17.5" x14ac:dyDescent="0.35">
      <c r="A8" s="946" t="s">
        <v>7</v>
      </c>
      <c r="B8" s="1394"/>
      <c r="C8" s="1395"/>
      <c r="D8" s="1398"/>
      <c r="E8" s="1399"/>
      <c r="F8" s="1398"/>
      <c r="G8" s="1399"/>
      <c r="H8" s="1398"/>
      <c r="I8" s="1399"/>
      <c r="J8" s="1400"/>
      <c r="K8" s="1401"/>
      <c r="L8" s="1398"/>
      <c r="M8" s="1399"/>
      <c r="N8" s="1402"/>
      <c r="O8" s="1403"/>
      <c r="P8" s="1000"/>
      <c r="Q8" s="784"/>
      <c r="R8" s="37"/>
      <c r="S8" s="37"/>
      <c r="T8" s="37"/>
    </row>
    <row r="9" spans="1:20" ht="17.5" x14ac:dyDescent="0.35">
      <c r="A9" s="196"/>
      <c r="B9" s="1339"/>
      <c r="C9" s="1339"/>
      <c r="D9" s="1340" t="s">
        <v>299</v>
      </c>
      <c r="E9" s="1340"/>
      <c r="F9" s="1393" t="s">
        <v>299</v>
      </c>
      <c r="G9" s="1340"/>
      <c r="H9" s="1728"/>
      <c r="I9" s="1728"/>
      <c r="J9" s="1340" t="s">
        <v>337</v>
      </c>
      <c r="K9" s="1340"/>
      <c r="L9" s="1730" t="s">
        <v>338</v>
      </c>
      <c r="M9" s="1731"/>
      <c r="N9" s="1339"/>
      <c r="O9" s="1339"/>
      <c r="P9" s="993"/>
      <c r="Q9" s="786"/>
      <c r="R9" s="38"/>
      <c r="S9" s="38"/>
      <c r="T9" s="39"/>
    </row>
    <row r="10" spans="1:20" ht="17.5" x14ac:dyDescent="0.35">
      <c r="A10" s="945" t="s">
        <v>299</v>
      </c>
      <c r="B10" s="59"/>
      <c r="C10" s="60"/>
      <c r="D10" s="59"/>
      <c r="E10" s="60"/>
      <c r="F10" s="50"/>
      <c r="G10" s="51"/>
      <c r="H10" s="947"/>
      <c r="I10" s="948"/>
      <c r="J10" s="94">
        <v>0.36458333333333331</v>
      </c>
      <c r="K10" s="51">
        <v>0.58333333333333337</v>
      </c>
      <c r="L10" s="94">
        <v>0.36458333333333331</v>
      </c>
      <c r="M10" s="95">
        <v>0.70833333333333337</v>
      </c>
      <c r="N10" s="50"/>
      <c r="O10" s="51"/>
      <c r="P10" s="52"/>
      <c r="Q10" s="784">
        <f>(B11+D11+F11+H11+J11+L11+N11)-(0.5*R10)+(S10)+(T10)+(U10)</f>
        <v>0</v>
      </c>
      <c r="R10" s="36">
        <v>0</v>
      </c>
      <c r="S10" s="36">
        <v>0</v>
      </c>
      <c r="T10" s="36"/>
    </row>
    <row r="11" spans="1:20" ht="17.5" x14ac:dyDescent="0.35">
      <c r="A11" s="946" t="s">
        <v>7</v>
      </c>
      <c r="B11" s="1402"/>
      <c r="C11" s="1403"/>
      <c r="D11" s="1402"/>
      <c r="E11" s="1403"/>
      <c r="F11" s="1402"/>
      <c r="G11" s="1403"/>
      <c r="H11" s="1722"/>
      <c r="I11" s="1723"/>
      <c r="J11" s="1722"/>
      <c r="K11" s="1723"/>
      <c r="L11" s="1402"/>
      <c r="M11" s="1403"/>
      <c r="N11" s="1402"/>
      <c r="O11" s="1403"/>
      <c r="P11" s="998"/>
      <c r="Q11" s="784"/>
      <c r="R11" s="37"/>
      <c r="S11" s="37"/>
      <c r="T11" s="37"/>
    </row>
    <row r="12" spans="1:20" ht="17.5" x14ac:dyDescent="0.35">
      <c r="A12" s="944"/>
      <c r="B12" s="1407"/>
      <c r="C12" s="1407"/>
      <c r="D12" s="1340"/>
      <c r="E12" s="1340"/>
      <c r="F12" s="1340"/>
      <c r="G12" s="1340"/>
      <c r="H12" s="1720"/>
      <c r="I12" s="1720"/>
      <c r="J12" s="1340" t="s">
        <v>299</v>
      </c>
      <c r="K12" s="1729"/>
      <c r="L12" s="1340" t="s">
        <v>299</v>
      </c>
      <c r="M12" s="1340"/>
      <c r="N12" s="1407" t="s">
        <v>182</v>
      </c>
      <c r="O12" s="1407"/>
      <c r="P12" s="996" t="s">
        <v>182</v>
      </c>
      <c r="Q12" s="786"/>
      <c r="R12" s="38"/>
      <c r="S12" s="38"/>
      <c r="T12" s="39"/>
    </row>
    <row r="13" spans="1:20" ht="17.5" x14ac:dyDescent="0.35">
      <c r="A13" s="945" t="s">
        <v>247</v>
      </c>
      <c r="B13" s="78">
        <v>0.44791666666666669</v>
      </c>
      <c r="C13" s="79">
        <v>0.67708333333333337</v>
      </c>
      <c r="D13" s="755">
        <v>0.36458333333333331</v>
      </c>
      <c r="E13" s="893">
        <v>0.80208333333333337</v>
      </c>
      <c r="F13" s="94">
        <v>0.47916666666666669</v>
      </c>
      <c r="G13" s="910">
        <v>0.80208333333333337</v>
      </c>
      <c r="H13" s="94" t="s">
        <v>23</v>
      </c>
      <c r="I13" s="95" t="s">
        <v>23</v>
      </c>
      <c r="J13" s="94" t="s">
        <v>23</v>
      </c>
      <c r="K13" s="95" t="s">
        <v>23</v>
      </c>
      <c r="L13" s="759">
        <v>0.36458333333333331</v>
      </c>
      <c r="M13" s="910">
        <v>0.80208333333333337</v>
      </c>
      <c r="N13" s="94" t="s">
        <v>23</v>
      </c>
      <c r="O13" s="95" t="s">
        <v>23</v>
      </c>
      <c r="P13" s="126" t="s">
        <v>23</v>
      </c>
      <c r="Q13" s="784">
        <f>(B14+D14+F14+H14+J14+L14+N14)-(0.5*R13)+(S13)+(T13)+(U13)</f>
        <v>40.25</v>
      </c>
      <c r="R13" s="36">
        <v>4</v>
      </c>
      <c r="S13" s="36">
        <v>0</v>
      </c>
      <c r="T13" s="36">
        <v>8</v>
      </c>
    </row>
    <row r="14" spans="1:20" x14ac:dyDescent="0.35">
      <c r="A14" s="946" t="s">
        <v>7</v>
      </c>
      <c r="B14" s="1402">
        <f>IFERROR((((C13-B13)*24)), "0")</f>
        <v>5.5</v>
      </c>
      <c r="C14" s="1403"/>
      <c r="D14" s="1402">
        <f>IFERROR((((E13-D13)*24)), "0")</f>
        <v>10.500000000000002</v>
      </c>
      <c r="E14" s="1403"/>
      <c r="F14" s="1402">
        <f>IFERROR((((G13-F13)*24)), "0")</f>
        <v>7.75</v>
      </c>
      <c r="G14" s="1403"/>
      <c r="H14" s="1402" t="str">
        <f>IFERROR((((I13-H13)*24)), "0")</f>
        <v>0</v>
      </c>
      <c r="I14" s="1403"/>
      <c r="J14" s="1402" t="str">
        <f>IFERROR((((K13-J13)*24)), "0")</f>
        <v>0</v>
      </c>
      <c r="K14" s="1403"/>
      <c r="L14" s="1402">
        <f>IFERROR((((M13-L13)*24)), "0")</f>
        <v>10.500000000000002</v>
      </c>
      <c r="M14" s="1403"/>
      <c r="N14" s="1402" t="str">
        <f>IFERROR((((O13-N13)*24)), "0")</f>
        <v>0</v>
      </c>
      <c r="O14" s="1403"/>
      <c r="P14" s="65"/>
      <c r="Q14" s="787"/>
      <c r="R14" s="37"/>
      <c r="S14" s="37"/>
      <c r="T14" s="37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 t="s">
        <v>19</v>
      </c>
      <c r="I15" s="1407"/>
      <c r="J15" s="1407"/>
      <c r="K15" s="1407"/>
      <c r="L15" s="1408"/>
      <c r="M15" s="1408"/>
      <c r="N15" s="1407"/>
      <c r="O15" s="1407"/>
      <c r="P15" s="996"/>
      <c r="Q15" s="785"/>
      <c r="R15" s="40"/>
      <c r="S15" s="40"/>
      <c r="T15" s="39"/>
    </row>
    <row r="16" spans="1:20" ht="21" x14ac:dyDescent="0.35">
      <c r="A16" s="945" t="s">
        <v>271</v>
      </c>
      <c r="B16" s="1039" t="s">
        <v>23</v>
      </c>
      <c r="C16" s="806" t="s">
        <v>23</v>
      </c>
      <c r="D16" s="1039">
        <v>0.36458333333333331</v>
      </c>
      <c r="E16" s="806">
        <v>0.55208333333333337</v>
      </c>
      <c r="F16" s="1039" t="s">
        <v>23</v>
      </c>
      <c r="G16" s="806" t="s">
        <v>23</v>
      </c>
      <c r="H16" s="1039" t="s">
        <v>23</v>
      </c>
      <c r="I16" s="806" t="s">
        <v>23</v>
      </c>
      <c r="J16" s="1039">
        <v>0.36458333333333331</v>
      </c>
      <c r="K16" s="806">
        <v>0.80208333333333337</v>
      </c>
      <c r="L16" s="1039">
        <v>0.36458333333333331</v>
      </c>
      <c r="M16" s="806">
        <v>0.80208333333333337</v>
      </c>
      <c r="N16" s="1039">
        <v>0.36458333333333331</v>
      </c>
      <c r="O16" s="806">
        <v>0.71875</v>
      </c>
      <c r="P16" s="1040" t="s">
        <v>30</v>
      </c>
      <c r="Q16" s="784">
        <f>(B17+D17+F17+H17+J17+L17+N17)-(0.5*R16)+(S16)+(T16)+(U16)</f>
        <v>40.000000000000007</v>
      </c>
      <c r="R16" s="36">
        <v>4</v>
      </c>
      <c r="S16" s="36">
        <v>0</v>
      </c>
      <c r="T16" s="36">
        <v>8</v>
      </c>
    </row>
    <row r="17" spans="1:20" x14ac:dyDescent="0.35">
      <c r="A17" s="943" t="s">
        <v>7</v>
      </c>
      <c r="B17" s="1650" t="str">
        <f>IFERROR((((C16-B16)*24)), "0")</f>
        <v>0</v>
      </c>
      <c r="C17" s="1651"/>
      <c r="D17" s="1650">
        <f>IFERROR((((E16-D16)*24)), "0")</f>
        <v>4.5000000000000018</v>
      </c>
      <c r="E17" s="1651"/>
      <c r="F17" s="1650" t="str">
        <f>IFERROR((((G16-F16)*24)), "0")</f>
        <v>0</v>
      </c>
      <c r="G17" s="1651"/>
      <c r="H17" s="1650" t="str">
        <f>IFERROR((((I16-H16)*24)), "0")</f>
        <v>0</v>
      </c>
      <c r="I17" s="1651"/>
      <c r="J17" s="1650">
        <f>IFERROR((((K16-J16)*24)), "0")</f>
        <v>10.500000000000002</v>
      </c>
      <c r="K17" s="1651"/>
      <c r="L17" s="1650">
        <f>IFERROR((((M16-L16)*24)), "0")</f>
        <v>10.500000000000002</v>
      </c>
      <c r="M17" s="1651"/>
      <c r="N17" s="1650">
        <f>IFERROR((((O16-N16)*24)), "0")</f>
        <v>8.5</v>
      </c>
      <c r="O17" s="1651"/>
      <c r="P17" s="1001">
        <v>0</v>
      </c>
      <c r="Q17" s="788"/>
      <c r="R17" s="24"/>
      <c r="S17" s="24"/>
      <c r="T17" s="24"/>
    </row>
    <row r="18" spans="1:20" x14ac:dyDescent="0.35">
      <c r="A18" s="9"/>
      <c r="B18" s="1373"/>
      <c r="C18" s="1373"/>
      <c r="D18" s="1354"/>
      <c r="E18" s="1354"/>
      <c r="F18" s="1354"/>
      <c r="G18" s="1354"/>
      <c r="H18" s="1354" t="s">
        <v>19</v>
      </c>
      <c r="I18" s="1354"/>
      <c r="J18" s="1354"/>
      <c r="K18" s="1354"/>
      <c r="L18" s="1354"/>
      <c r="M18" s="1354"/>
      <c r="N18" s="1354"/>
      <c r="O18" s="1354"/>
      <c r="P18" s="995"/>
      <c r="Q18" s="993"/>
      <c r="R18" s="19"/>
      <c r="S18" s="19"/>
    </row>
    <row r="19" spans="1:20" ht="26" x14ac:dyDescent="0.45">
      <c r="A19" s="1"/>
      <c r="B19" s="1724" t="s">
        <v>8</v>
      </c>
      <c r="C19" s="1725"/>
      <c r="D19" s="1725"/>
      <c r="E19" s="1725"/>
      <c r="F19" s="1725"/>
      <c r="G19" s="1725"/>
      <c r="H19" s="1725"/>
      <c r="I19" s="1725"/>
      <c r="J19" s="1725"/>
      <c r="K19" s="1725"/>
      <c r="L19" s="1725"/>
      <c r="M19" s="1725"/>
      <c r="N19" s="1725"/>
      <c r="O19" s="1725"/>
      <c r="P19" s="1725"/>
      <c r="Q19" s="1726"/>
      <c r="R19" s="28"/>
      <c r="S19" s="28"/>
    </row>
    <row r="20" spans="1:20" ht="20.5" x14ac:dyDescent="0.45">
      <c r="A20" s="2"/>
      <c r="B20" s="1351" t="s">
        <v>0</v>
      </c>
      <c r="C20" s="1352"/>
      <c r="D20" s="1351" t="s">
        <v>9</v>
      </c>
      <c r="E20" s="1353"/>
      <c r="F20" s="1353" t="s">
        <v>10</v>
      </c>
      <c r="G20" s="1353"/>
      <c r="H20" s="1353" t="s">
        <v>11</v>
      </c>
      <c r="I20" s="1353"/>
      <c r="J20" s="1353" t="s">
        <v>12</v>
      </c>
      <c r="K20" s="1353"/>
      <c r="L20" s="1353" t="s">
        <v>13</v>
      </c>
      <c r="M20" s="1353"/>
      <c r="N20" s="1353" t="s">
        <v>6</v>
      </c>
      <c r="O20" s="1353"/>
      <c r="P20" s="994" t="s">
        <v>0</v>
      </c>
      <c r="Q20" s="994"/>
      <c r="R20" s="20"/>
      <c r="S20" s="20"/>
    </row>
    <row r="21" spans="1:20" x14ac:dyDescent="0.35">
      <c r="A21" s="3"/>
      <c r="B21" s="1345"/>
      <c r="C21" s="1374"/>
      <c r="D21" s="1546"/>
      <c r="E21" s="1552"/>
      <c r="F21" s="1546"/>
      <c r="G21" s="1557"/>
      <c r="H21" s="1525" t="s">
        <v>336</v>
      </c>
      <c r="I21" s="1526"/>
      <c r="J21" s="1525"/>
      <c r="K21" s="1526"/>
      <c r="L21" s="1525"/>
      <c r="M21" s="1567"/>
      <c r="N21" s="1361"/>
      <c r="O21" s="1362"/>
      <c r="P21" s="49"/>
      <c r="Q21" s="1367"/>
      <c r="R21" s="26"/>
      <c r="S21" s="26"/>
    </row>
    <row r="22" spans="1:20" x14ac:dyDescent="0.35">
      <c r="B22" s="1375"/>
      <c r="C22" s="1376"/>
      <c r="D22" s="1553"/>
      <c r="E22" s="1554"/>
      <c r="F22" s="1558"/>
      <c r="G22" s="1559"/>
      <c r="H22" s="1527"/>
      <c r="I22" s="1528"/>
      <c r="J22" s="1527"/>
      <c r="K22" s="1528"/>
      <c r="L22" s="1568"/>
      <c r="M22" s="1569"/>
      <c r="N22" s="1363"/>
      <c r="O22" s="1364"/>
      <c r="P22" s="48"/>
      <c r="Q22" s="1368"/>
      <c r="R22" s="27"/>
      <c r="S22" s="27"/>
    </row>
    <row r="23" spans="1:20" x14ac:dyDescent="0.35">
      <c r="B23" s="1375"/>
      <c r="C23" s="1376"/>
      <c r="D23" s="1553"/>
      <c r="E23" s="1554"/>
      <c r="F23" s="1558"/>
      <c r="G23" s="1559"/>
      <c r="H23" s="1527"/>
      <c r="I23" s="1528"/>
      <c r="J23" s="1527"/>
      <c r="K23" s="1528"/>
      <c r="L23" s="1568"/>
      <c r="M23" s="1569"/>
      <c r="N23" s="1363"/>
      <c r="O23" s="1364"/>
      <c r="P23" s="21"/>
      <c r="Q23" s="1368"/>
      <c r="R23" s="27"/>
      <c r="S23" s="27"/>
    </row>
    <row r="24" spans="1:20" x14ac:dyDescent="0.35">
      <c r="B24" s="1375"/>
      <c r="C24" s="1376"/>
      <c r="D24" s="1553"/>
      <c r="E24" s="1554"/>
      <c r="F24" s="1558"/>
      <c r="G24" s="1559"/>
      <c r="H24" s="1527"/>
      <c r="I24" s="1528"/>
      <c r="J24" s="1527"/>
      <c r="K24" s="1528"/>
      <c r="L24" s="1568"/>
      <c r="M24" s="1569"/>
      <c r="N24" s="1363"/>
      <c r="O24" s="1364"/>
      <c r="P24" s="21"/>
      <c r="Q24" s="1368"/>
      <c r="R24" s="27"/>
      <c r="S24" s="27"/>
    </row>
    <row r="25" spans="1:20" x14ac:dyDescent="0.35">
      <c r="B25" s="1375"/>
      <c r="C25" s="1376"/>
      <c r="D25" s="1553"/>
      <c r="E25" s="1554"/>
      <c r="F25" s="1558"/>
      <c r="G25" s="1559"/>
      <c r="H25" s="1527"/>
      <c r="I25" s="1528"/>
      <c r="J25" s="1527"/>
      <c r="K25" s="1528"/>
      <c r="L25" s="1568"/>
      <c r="M25" s="1569"/>
      <c r="N25" s="1363"/>
      <c r="O25" s="1364"/>
      <c r="P25" s="21"/>
      <c r="Q25" s="1368"/>
      <c r="R25" s="27"/>
      <c r="S25" s="27"/>
    </row>
    <row r="26" spans="1:20" x14ac:dyDescent="0.35">
      <c r="B26" s="1375"/>
      <c r="C26" s="1376"/>
      <c r="D26" s="1553"/>
      <c r="E26" s="1554"/>
      <c r="F26" s="1558"/>
      <c r="G26" s="1559"/>
      <c r="H26" s="1527"/>
      <c r="I26" s="1528"/>
      <c r="J26" s="1527"/>
      <c r="K26" s="1528"/>
      <c r="L26" s="1568"/>
      <c r="M26" s="1569"/>
      <c r="N26" s="1363"/>
      <c r="O26" s="1364"/>
      <c r="P26" s="21"/>
      <c r="Q26" s="1368"/>
      <c r="R26" s="27"/>
      <c r="S26" s="27"/>
    </row>
    <row r="27" spans="1:20" x14ac:dyDescent="0.35">
      <c r="B27" s="1375"/>
      <c r="C27" s="1376"/>
      <c r="D27" s="1553"/>
      <c r="E27" s="1554"/>
      <c r="F27" s="1558"/>
      <c r="G27" s="1559"/>
      <c r="H27" s="1527"/>
      <c r="I27" s="1528"/>
      <c r="J27" s="1527"/>
      <c r="K27" s="1528"/>
      <c r="L27" s="1568"/>
      <c r="M27" s="1569"/>
      <c r="N27" s="1363"/>
      <c r="O27" s="1364"/>
      <c r="P27" s="21"/>
      <c r="Q27" s="1368"/>
      <c r="R27" s="27"/>
      <c r="S27" s="27"/>
    </row>
    <row r="28" spans="1:20" x14ac:dyDescent="0.35">
      <c r="B28" s="1375"/>
      <c r="C28" s="1376"/>
      <c r="D28" s="1553"/>
      <c r="E28" s="1554"/>
      <c r="F28" s="1558"/>
      <c r="G28" s="1559"/>
      <c r="H28" s="1527"/>
      <c r="I28" s="1528"/>
      <c r="J28" s="1527"/>
      <c r="K28" s="1528"/>
      <c r="L28" s="1568"/>
      <c r="M28" s="1569"/>
      <c r="N28" s="1363"/>
      <c r="O28" s="1364"/>
      <c r="P28" s="21"/>
      <c r="Q28" s="1368"/>
      <c r="R28" s="27"/>
      <c r="S28" s="27"/>
    </row>
    <row r="29" spans="1:20" x14ac:dyDescent="0.35">
      <c r="B29" s="1375"/>
      <c r="C29" s="1376"/>
      <c r="D29" s="1553"/>
      <c r="E29" s="1554"/>
      <c r="F29" s="1558"/>
      <c r="G29" s="1559"/>
      <c r="H29" s="1527"/>
      <c r="I29" s="1528"/>
      <c r="J29" s="1527"/>
      <c r="K29" s="1528"/>
      <c r="L29" s="1568"/>
      <c r="M29" s="1569"/>
      <c r="N29" s="1363"/>
      <c r="O29" s="1364"/>
      <c r="P29" s="21"/>
      <c r="Q29" s="1368"/>
      <c r="R29" s="27"/>
      <c r="S29" s="27"/>
    </row>
    <row r="30" spans="1:20" x14ac:dyDescent="0.35">
      <c r="B30" s="1375"/>
      <c r="C30" s="1376"/>
      <c r="D30" s="1553"/>
      <c r="E30" s="1554"/>
      <c r="F30" s="1558"/>
      <c r="G30" s="1559"/>
      <c r="H30" s="1527"/>
      <c r="I30" s="1528"/>
      <c r="J30" s="1527"/>
      <c r="K30" s="1528"/>
      <c r="L30" s="1568"/>
      <c r="M30" s="1569"/>
      <c r="N30" s="1363"/>
      <c r="O30" s="1364"/>
      <c r="P30" s="21"/>
      <c r="Q30" s="1368"/>
      <c r="R30" s="27"/>
      <c r="S30" s="27"/>
    </row>
    <row r="31" spans="1:20" x14ac:dyDescent="0.35">
      <c r="B31" s="1377"/>
      <c r="C31" s="1378"/>
      <c r="D31" s="1555"/>
      <c r="E31" s="1556"/>
      <c r="F31" s="1560"/>
      <c r="G31" s="1561"/>
      <c r="H31" s="1529"/>
      <c r="I31" s="1530"/>
      <c r="J31" s="1529"/>
      <c r="K31" s="1530"/>
      <c r="L31" s="1570"/>
      <c r="M31" s="1571"/>
      <c r="N31" s="1365"/>
      <c r="O31" s="1366"/>
      <c r="P31" s="22"/>
      <c r="Q31" s="1369"/>
      <c r="R31" s="27"/>
      <c r="S31" s="27"/>
    </row>
  </sheetData>
  <mergeCells count="101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6:C6"/>
    <mergeCell ref="D6:E6"/>
    <mergeCell ref="H6:I6"/>
    <mergeCell ref="J6:K6"/>
    <mergeCell ref="L6:M6"/>
    <mergeCell ref="N6:O6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A1:P1"/>
    <mergeCell ref="B2:C2"/>
    <mergeCell ref="D2:E2"/>
    <mergeCell ref="F2:G2"/>
    <mergeCell ref="H2:I2"/>
    <mergeCell ref="J2:K2"/>
    <mergeCell ref="L2:M2"/>
    <mergeCell ref="N2:O2"/>
    <mergeCell ref="P2:Q2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sqref="A1:P1"/>
    </sheetView>
  </sheetViews>
  <sheetFormatPr defaultRowHeight="14.5" x14ac:dyDescent="0.35"/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016"/>
      <c r="R1" s="1017"/>
      <c r="S1" s="1017"/>
      <c r="T1" s="1018"/>
    </row>
    <row r="2" spans="1:20" ht="18" x14ac:dyDescent="0.4">
      <c r="A2" s="1010"/>
      <c r="B2" s="1766">
        <v>43289</v>
      </c>
      <c r="C2" s="1767"/>
      <c r="D2" s="1766">
        <v>43290</v>
      </c>
      <c r="E2" s="1767"/>
      <c r="F2" s="1766">
        <v>43291</v>
      </c>
      <c r="G2" s="1767"/>
      <c r="H2" s="1766">
        <v>43292</v>
      </c>
      <c r="I2" s="1767"/>
      <c r="J2" s="1766">
        <v>43293</v>
      </c>
      <c r="K2" s="1767"/>
      <c r="L2" s="1766">
        <v>43294</v>
      </c>
      <c r="M2" s="1767"/>
      <c r="N2" s="1766">
        <v>43295</v>
      </c>
      <c r="O2" s="1767"/>
      <c r="P2" s="1766">
        <v>43296</v>
      </c>
      <c r="Q2" s="1767"/>
      <c r="R2" s="1018"/>
      <c r="S2" s="1018"/>
      <c r="T2" s="1018"/>
    </row>
    <row r="3" spans="1:20" ht="23" x14ac:dyDescent="0.5">
      <c r="A3" s="10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003" t="s">
        <v>0</v>
      </c>
      <c r="Q3" s="1015" t="s">
        <v>18</v>
      </c>
      <c r="R3" s="1019" t="s">
        <v>17</v>
      </c>
      <c r="S3" s="1020" t="s">
        <v>15</v>
      </c>
      <c r="T3" s="1021" t="s">
        <v>19</v>
      </c>
    </row>
    <row r="4" spans="1:20" ht="17.5" x14ac:dyDescent="0.35">
      <c r="A4" s="1011" t="s">
        <v>296</v>
      </c>
      <c r="B4" s="78">
        <v>0.44791666666666669</v>
      </c>
      <c r="C4" s="79">
        <v>0.67708333333333337</v>
      </c>
      <c r="D4" s="755">
        <v>0.36458333333333331</v>
      </c>
      <c r="E4" s="893">
        <v>0.80208333333333337</v>
      </c>
      <c r="F4" s="755">
        <v>0.36458333333333331</v>
      </c>
      <c r="G4" s="892">
        <v>0.80208333333333337</v>
      </c>
      <c r="H4" s="117">
        <v>0.5</v>
      </c>
      <c r="I4" s="893">
        <v>0.80208333333333337</v>
      </c>
      <c r="J4" s="757">
        <v>0.36458333333333331</v>
      </c>
      <c r="K4" s="127">
        <v>0.5</v>
      </c>
      <c r="L4" s="298">
        <v>0.5</v>
      </c>
      <c r="M4" s="892">
        <v>0.80208333333333337</v>
      </c>
      <c r="N4" s="94" t="s">
        <v>23</v>
      </c>
      <c r="O4" s="95" t="s">
        <v>23</v>
      </c>
      <c r="P4" s="126" t="s">
        <v>23</v>
      </c>
      <c r="Q4" s="42">
        <f>(B5+D5+F5+H5+J5+L5+N5)-(0.5*R4)+(S4)+(T4)+(U4)</f>
        <v>41.75</v>
      </c>
      <c r="R4" s="1022">
        <v>5</v>
      </c>
      <c r="S4" s="1022"/>
      <c r="T4" s="1022"/>
    </row>
    <row r="5" spans="1:20" ht="17.5" x14ac:dyDescent="0.35">
      <c r="A5" s="1012" t="s">
        <v>7</v>
      </c>
      <c r="B5" s="1329">
        <f>IFERROR((((C4-B4)*24)), "0")</f>
        <v>5.5</v>
      </c>
      <c r="C5" s="1330"/>
      <c r="D5" s="1329">
        <f>IFERROR((((E4-D4)*24)), "0")</f>
        <v>10.500000000000002</v>
      </c>
      <c r="E5" s="1330"/>
      <c r="F5" s="1329">
        <f>IFERROR((((G4-F4)*24)), "0")</f>
        <v>10.500000000000002</v>
      </c>
      <c r="G5" s="1330"/>
      <c r="H5" s="1329">
        <f>IFERROR((((I4-H4)*24)), "0")</f>
        <v>7.2500000000000009</v>
      </c>
      <c r="I5" s="1330"/>
      <c r="J5" s="1331">
        <f>IFERROR((((K4-J4)*24)), "0")</f>
        <v>3.2500000000000004</v>
      </c>
      <c r="K5" s="1332"/>
      <c r="L5" s="1329">
        <f>IFERROR((((M4-L4)*24)), "0")</f>
        <v>7.2500000000000009</v>
      </c>
      <c r="M5" s="1330"/>
      <c r="N5" s="1329" t="str">
        <f>IFERROR((((O4-N4)*24)), "0")</f>
        <v>0</v>
      </c>
      <c r="O5" s="1330"/>
      <c r="P5" s="1004">
        <v>0</v>
      </c>
      <c r="Q5" s="42"/>
      <c r="R5" s="1023"/>
      <c r="S5" s="1023"/>
      <c r="T5" s="1023"/>
    </row>
    <row r="6" spans="1:20" ht="17.5" x14ac:dyDescent="0.35">
      <c r="A6" s="196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007"/>
      <c r="Q6" s="45"/>
      <c r="R6" s="45"/>
      <c r="S6" s="45"/>
      <c r="T6" s="1024"/>
    </row>
    <row r="7" spans="1:20" ht="17.5" x14ac:dyDescent="0.35">
      <c r="A7" s="1013"/>
      <c r="B7" s="94"/>
      <c r="C7" s="95"/>
      <c r="D7" s="117"/>
      <c r="E7" s="116"/>
      <c r="F7" s="117"/>
      <c r="G7" s="116"/>
      <c r="H7" s="117"/>
      <c r="I7" s="116"/>
      <c r="J7" s="298"/>
      <c r="K7" s="114"/>
      <c r="L7" s="94"/>
      <c r="M7" s="95"/>
      <c r="N7" s="117"/>
      <c r="O7" s="116"/>
      <c r="P7" s="124"/>
      <c r="Q7" s="42">
        <f>(B8+D8+F8+H8+J8+L8+N8)-(0.5*R7)+(S7)+(T7)+(U7)</f>
        <v>0</v>
      </c>
      <c r="R7" s="1022">
        <v>0</v>
      </c>
      <c r="S7" s="1022"/>
      <c r="T7" s="1022"/>
    </row>
    <row r="8" spans="1:20" ht="17.5" x14ac:dyDescent="0.35">
      <c r="A8" s="1014" t="s">
        <v>7</v>
      </c>
      <c r="B8" s="1329">
        <f>IFERROR((((C7-B7)*24)), "0")</f>
        <v>0</v>
      </c>
      <c r="C8" s="1330"/>
      <c r="D8" s="1333">
        <f>IFERROR((((E7-D7)*24)), "0")</f>
        <v>0</v>
      </c>
      <c r="E8" s="1334"/>
      <c r="F8" s="1333">
        <f>IFERROR((((G7-F7)*24)), "0")</f>
        <v>0</v>
      </c>
      <c r="G8" s="1334"/>
      <c r="H8" s="1333">
        <f>IFERROR((((I7-H7)*24)), "0")</f>
        <v>0</v>
      </c>
      <c r="I8" s="1334"/>
      <c r="J8" s="1335">
        <f>IFERROR((((K7-J7)*24)), "0")</f>
        <v>0</v>
      </c>
      <c r="K8" s="1336"/>
      <c r="L8" s="1333">
        <f>IFERROR((((M7-L7)*24)), "0")</f>
        <v>0</v>
      </c>
      <c r="M8" s="1334"/>
      <c r="N8" s="1337">
        <f>IFERROR((((O7-N7)*24)), "0")</f>
        <v>0</v>
      </c>
      <c r="O8" s="1338"/>
      <c r="P8" s="1005">
        <v>0</v>
      </c>
      <c r="Q8" s="42"/>
      <c r="R8" s="1025"/>
      <c r="S8" s="1025"/>
      <c r="T8" s="1025"/>
    </row>
    <row r="9" spans="1:20" ht="17.5" x14ac:dyDescent="0.35">
      <c r="A9" s="196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007"/>
      <c r="Q9" s="43"/>
      <c r="R9" s="1026"/>
      <c r="S9" s="1026"/>
      <c r="T9" s="1027"/>
    </row>
    <row r="10" spans="1:20" ht="21" x14ac:dyDescent="0.35">
      <c r="A10" s="1013" t="s">
        <v>26</v>
      </c>
      <c r="B10" s="117" t="s">
        <v>23</v>
      </c>
      <c r="C10" s="116" t="s">
        <v>23</v>
      </c>
      <c r="D10" s="117" t="s">
        <v>23</v>
      </c>
      <c r="E10" s="116" t="s">
        <v>23</v>
      </c>
      <c r="F10" s="759">
        <v>0.36458333333333331</v>
      </c>
      <c r="G10" s="95">
        <v>0.67708333333333337</v>
      </c>
      <c r="H10" s="759">
        <v>0.36458333333333331</v>
      </c>
      <c r="I10" s="95">
        <v>0.71875</v>
      </c>
      <c r="J10" s="949">
        <v>0.36458333333333331</v>
      </c>
      <c r="K10" s="906">
        <v>0.80208333333333337</v>
      </c>
      <c r="L10" s="759">
        <v>0.36458333333333331</v>
      </c>
      <c r="M10" s="95">
        <v>0.67708333333333337</v>
      </c>
      <c r="N10" s="78">
        <v>0.36458333333333331</v>
      </c>
      <c r="O10" s="79">
        <v>0.71875</v>
      </c>
      <c r="P10" s="727" t="s">
        <v>30</v>
      </c>
      <c r="Q10" s="42">
        <f>(B11+D11+F11+H11+J11+L11+N11)-(0.5*R10)+(S10)+(T10)+(U10)</f>
        <v>40</v>
      </c>
      <c r="R10" s="1022">
        <v>5</v>
      </c>
      <c r="S10" s="1022"/>
      <c r="T10" s="1022"/>
    </row>
    <row r="11" spans="1:20" ht="17.5" x14ac:dyDescent="0.35">
      <c r="A11" s="1014" t="s">
        <v>7</v>
      </c>
      <c r="B11" s="1337" t="str">
        <f>IFERROR((((C10-B10)*24)), "0")</f>
        <v>0</v>
      </c>
      <c r="C11" s="1338"/>
      <c r="D11" s="1337" t="str">
        <f>IFERROR((((E10-D10)*24)), "0")</f>
        <v>0</v>
      </c>
      <c r="E11" s="1338"/>
      <c r="F11" s="1337">
        <f>IFERROR((((G10-F10)*24)), "0")</f>
        <v>7.5000000000000018</v>
      </c>
      <c r="G11" s="1338"/>
      <c r="H11" s="1337">
        <f>IFERROR((((I10-H10)*24)), "0")</f>
        <v>8.5</v>
      </c>
      <c r="I11" s="1338"/>
      <c r="J11" s="1341">
        <f>IFERROR((((K10-J10)*24)), "0")</f>
        <v>10.500000000000002</v>
      </c>
      <c r="K11" s="1342"/>
      <c r="L11" s="1337">
        <f>IFERROR((((M10-L10)*24)), "0")</f>
        <v>7.5000000000000018</v>
      </c>
      <c r="M11" s="1338"/>
      <c r="N11" s="1337">
        <f>IFERROR((((O10-N10)*24)), "0")</f>
        <v>8.5</v>
      </c>
      <c r="O11" s="1338"/>
      <c r="P11" s="1006">
        <v>0</v>
      </c>
      <c r="Q11" s="42"/>
      <c r="R11" s="1025"/>
      <c r="S11" s="1025"/>
      <c r="T11" s="1025"/>
    </row>
    <row r="12" spans="1:20" ht="17.5" x14ac:dyDescent="0.35">
      <c r="A12" s="196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008"/>
      <c r="Q12" s="43"/>
      <c r="R12" s="1026"/>
      <c r="S12" s="1026"/>
      <c r="T12" s="1027"/>
    </row>
    <row r="13" spans="1:20" ht="21" x14ac:dyDescent="0.35">
      <c r="A13" s="945" t="s">
        <v>247</v>
      </c>
      <c r="B13" s="94" t="s">
        <v>23</v>
      </c>
      <c r="C13" s="95" t="s">
        <v>23</v>
      </c>
      <c r="D13" s="59">
        <v>0.5</v>
      </c>
      <c r="E13" s="893">
        <v>0.80208333333333337</v>
      </c>
      <c r="F13" s="759">
        <v>0.36458333333333331</v>
      </c>
      <c r="G13" s="95">
        <v>0.71875</v>
      </c>
      <c r="H13" s="759">
        <v>0.36458333333333331</v>
      </c>
      <c r="I13" s="95">
        <v>0.71875</v>
      </c>
      <c r="J13" s="94" t="s">
        <v>23</v>
      </c>
      <c r="K13" s="95" t="s">
        <v>23</v>
      </c>
      <c r="L13" s="94">
        <v>0.41666666666666669</v>
      </c>
      <c r="M13" s="910">
        <v>0.80208333333333337</v>
      </c>
      <c r="N13" s="78">
        <v>0.36458333333333331</v>
      </c>
      <c r="O13" s="79">
        <v>0.71875</v>
      </c>
      <c r="P13" s="727" t="s">
        <v>30</v>
      </c>
      <c r="Q13" s="42">
        <f>(B14+D14+F14+H14+J14+L14+N14)-(0.5*R13)+(S13)+(T13)+(U13)</f>
        <v>40</v>
      </c>
      <c r="R13" s="1022">
        <v>4</v>
      </c>
      <c r="S13" s="1022"/>
      <c r="T13" s="1022"/>
    </row>
    <row r="14" spans="1:20" x14ac:dyDescent="0.35">
      <c r="A14" s="946" t="s">
        <v>7</v>
      </c>
      <c r="B14" s="1402" t="str">
        <f>IFERROR((((C13-B13)*24)), "0")</f>
        <v>0</v>
      </c>
      <c r="C14" s="1403"/>
      <c r="D14" s="1402">
        <f>IFERROR((((E13-D13)*24)), "0")</f>
        <v>7.2500000000000009</v>
      </c>
      <c r="E14" s="1403"/>
      <c r="F14" s="1402">
        <f>IFERROR((((G13-F13)*24)), "0")</f>
        <v>8.5</v>
      </c>
      <c r="G14" s="1403"/>
      <c r="H14" s="1402">
        <f>IFERROR((((I13-H13)*24)), "0")</f>
        <v>8.5</v>
      </c>
      <c r="I14" s="1403"/>
      <c r="J14" s="1402" t="str">
        <f>IFERROR((((K13-J13)*24)), "0")</f>
        <v>0</v>
      </c>
      <c r="K14" s="1403"/>
      <c r="L14" s="1402">
        <f>IFERROR((((M13-L13)*24)), "0")</f>
        <v>9.25</v>
      </c>
      <c r="M14" s="1403"/>
      <c r="N14" s="1402">
        <f>IFERROR((((O13-N13)*24)), "0")</f>
        <v>8.5</v>
      </c>
      <c r="O14" s="1403"/>
      <c r="P14" s="65"/>
      <c r="Q14" s="44"/>
      <c r="R14" s="1025"/>
      <c r="S14" s="1025"/>
      <c r="T14" s="1025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009"/>
      <c r="Q15" s="45"/>
      <c r="R15" s="1028"/>
      <c r="S15" s="1028"/>
      <c r="T15" s="1027"/>
    </row>
    <row r="16" spans="1:20" ht="17.5" x14ac:dyDescent="0.35">
      <c r="A16" s="945" t="s">
        <v>271</v>
      </c>
      <c r="B16" s="78" t="s">
        <v>23</v>
      </c>
      <c r="C16" s="79" t="s">
        <v>23</v>
      </c>
      <c r="D16" s="759">
        <v>0.36458333333333331</v>
      </c>
      <c r="E16" s="95">
        <v>0.625</v>
      </c>
      <c r="F16" s="94">
        <v>0.41666666666666669</v>
      </c>
      <c r="G16" s="910">
        <v>0.80208333333333337</v>
      </c>
      <c r="H16" s="94">
        <v>0.52083333333333337</v>
      </c>
      <c r="I16" s="910">
        <v>0.80208333333333337</v>
      </c>
      <c r="J16" s="94">
        <v>0.41666666666666669</v>
      </c>
      <c r="K16" s="910">
        <v>0.80208333333333337</v>
      </c>
      <c r="L16" s="759">
        <v>0.36458333333333331</v>
      </c>
      <c r="M16" s="910">
        <v>0.80208333333333337</v>
      </c>
      <c r="N16" s="94" t="s">
        <v>23</v>
      </c>
      <c r="O16" s="95" t="s">
        <v>23</v>
      </c>
      <c r="P16" s="126" t="s">
        <v>23</v>
      </c>
      <c r="Q16" s="42">
        <f>(B17+D17+F17+H17+J17+L17+N17)-(0.5*R16)+(S16)+(T16)+(U16)</f>
        <v>40</v>
      </c>
      <c r="R16" s="1022">
        <v>4</v>
      </c>
      <c r="S16" s="1022"/>
      <c r="T16" s="1022"/>
    </row>
    <row r="17" spans="1:20" x14ac:dyDescent="0.35">
      <c r="A17" s="1012" t="s">
        <v>7</v>
      </c>
      <c r="B17" s="1343" t="str">
        <f>IFERROR((((C16-B16)*24)), "0")</f>
        <v>0</v>
      </c>
      <c r="C17" s="1344"/>
      <c r="D17" s="1343">
        <f>IFERROR((((E16-D16)*24)), "0")</f>
        <v>6.25</v>
      </c>
      <c r="E17" s="1344"/>
      <c r="F17" s="1343">
        <f>IFERROR((((G16-F16)*24)), "0")</f>
        <v>9.25</v>
      </c>
      <c r="G17" s="1344"/>
      <c r="H17" s="1343">
        <f>IFERROR((((I16-H16)*24)), "0")</f>
        <v>6.75</v>
      </c>
      <c r="I17" s="1344"/>
      <c r="J17" s="1343">
        <f>IFERROR((((K16-J16)*24)), "0")</f>
        <v>9.25</v>
      </c>
      <c r="K17" s="1344"/>
      <c r="L17" s="1343">
        <f>IFERROR((((M16-L16)*24)), "0")</f>
        <v>10.500000000000002</v>
      </c>
      <c r="M17" s="1344"/>
      <c r="N17" s="1343" t="str">
        <f>IFERROR((((O16-N16)*24)), "0")</f>
        <v>0</v>
      </c>
      <c r="O17" s="1344"/>
      <c r="P17" s="1041">
        <v>0</v>
      </c>
      <c r="Q17" s="47"/>
      <c r="R17" s="1029"/>
      <c r="S17" s="1029"/>
      <c r="T17" s="1029"/>
    </row>
    <row r="18" spans="1:20" x14ac:dyDescent="0.35">
      <c r="A18" s="1030"/>
      <c r="B18" s="1339"/>
      <c r="C18" s="1339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007"/>
      <c r="Q18" s="1007"/>
      <c r="R18" s="19"/>
      <c r="S18" s="19"/>
      <c r="T18" s="1018"/>
    </row>
    <row r="19" spans="1:20" ht="26.25" customHeight="1" x14ac:dyDescent="0.45">
      <c r="A19" s="1031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28"/>
      <c r="S19" s="28"/>
      <c r="T19" s="1018"/>
    </row>
    <row r="20" spans="1:20" ht="20.5" x14ac:dyDescent="0.45">
      <c r="A20" s="1032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033" t="s">
        <v>0</v>
      </c>
      <c r="Q20" s="1033"/>
      <c r="R20" s="1034"/>
      <c r="S20" s="1034"/>
      <c r="T20" s="1018"/>
    </row>
    <row r="21" spans="1:20" ht="15" customHeight="1" x14ac:dyDescent="0.35">
      <c r="A21" s="1035"/>
      <c r="B21" s="1732"/>
      <c r="C21" s="1733"/>
      <c r="D21" s="1732"/>
      <c r="E21" s="1738"/>
      <c r="F21" s="1732"/>
      <c r="G21" s="1743"/>
      <c r="H21" s="1361"/>
      <c r="I21" s="1748"/>
      <c r="J21" s="1361"/>
      <c r="K21" s="1748"/>
      <c r="L21" s="1361"/>
      <c r="M21" s="1753"/>
      <c r="N21" s="1361"/>
      <c r="O21" s="1362"/>
      <c r="P21" s="1036"/>
      <c r="Q21" s="1367"/>
      <c r="R21" s="26"/>
      <c r="S21" s="26"/>
      <c r="T21" s="1018"/>
    </row>
    <row r="22" spans="1:20" x14ac:dyDescent="0.35">
      <c r="A22" s="1018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037"/>
      <c r="Q22" s="1368"/>
      <c r="R22" s="27"/>
      <c r="S22" s="27"/>
      <c r="T22" s="1018"/>
    </row>
    <row r="23" spans="1:20" x14ac:dyDescent="0.35">
      <c r="A23" s="1018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37"/>
      <c r="Q23" s="1368"/>
      <c r="R23" s="27"/>
      <c r="S23" s="27"/>
      <c r="T23" s="1018"/>
    </row>
    <row r="24" spans="1:20" x14ac:dyDescent="0.35">
      <c r="A24" s="1018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27"/>
      <c r="Q24" s="1368"/>
      <c r="R24" s="27"/>
      <c r="S24" s="27"/>
      <c r="T24" s="1018"/>
    </row>
    <row r="25" spans="1:20" x14ac:dyDescent="0.35">
      <c r="A25" s="1018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27"/>
      <c r="Q25" s="1368"/>
      <c r="R25" s="27"/>
      <c r="S25" s="27"/>
      <c r="T25" s="1018"/>
    </row>
    <row r="26" spans="1:20" x14ac:dyDescent="0.35">
      <c r="A26" s="1018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27"/>
      <c r="Q26" s="1368"/>
      <c r="R26" s="27"/>
      <c r="S26" s="27"/>
      <c r="T26" s="1018"/>
    </row>
    <row r="27" spans="1:20" x14ac:dyDescent="0.35">
      <c r="A27" s="1018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27"/>
      <c r="Q27" s="1368"/>
      <c r="R27" s="27"/>
      <c r="S27" s="27"/>
      <c r="T27" s="1018"/>
    </row>
    <row r="28" spans="1:20" x14ac:dyDescent="0.35">
      <c r="A28" s="1018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27"/>
      <c r="Q28" s="1368"/>
      <c r="R28" s="27"/>
      <c r="S28" s="27"/>
      <c r="T28" s="1018"/>
    </row>
    <row r="29" spans="1:20" x14ac:dyDescent="0.35">
      <c r="A29" s="1018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27"/>
      <c r="Q29" s="1368"/>
      <c r="R29" s="27"/>
      <c r="S29" s="27"/>
      <c r="T29" s="1018"/>
    </row>
    <row r="30" spans="1:20" x14ac:dyDescent="0.35">
      <c r="A30" s="1018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27"/>
      <c r="Q30" s="1368"/>
      <c r="R30" s="27"/>
      <c r="S30" s="27"/>
      <c r="T30" s="1018"/>
    </row>
    <row r="31" spans="1:20" x14ac:dyDescent="0.35">
      <c r="A31" s="1018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038"/>
      <c r="Q31" s="1369"/>
      <c r="R31" s="27"/>
      <c r="S31" s="27"/>
      <c r="T31" s="1018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7 R4 R10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sqref="A1:P1"/>
    </sheetView>
  </sheetViews>
  <sheetFormatPr defaultRowHeight="14.5" x14ac:dyDescent="0.35"/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016"/>
      <c r="R1" s="1017"/>
      <c r="S1" s="1017"/>
      <c r="T1" s="1018"/>
    </row>
    <row r="2" spans="1:20" ht="18" x14ac:dyDescent="0.4">
      <c r="A2" s="1010"/>
      <c r="B2" s="1766">
        <v>43296</v>
      </c>
      <c r="C2" s="1767"/>
      <c r="D2" s="1766">
        <v>43297</v>
      </c>
      <c r="E2" s="1767"/>
      <c r="F2" s="1766">
        <v>43298</v>
      </c>
      <c r="G2" s="1767"/>
      <c r="H2" s="1766">
        <v>43299</v>
      </c>
      <c r="I2" s="1767"/>
      <c r="J2" s="1766">
        <v>43300</v>
      </c>
      <c r="K2" s="1767"/>
      <c r="L2" s="1766">
        <v>43301</v>
      </c>
      <c r="M2" s="1767"/>
      <c r="N2" s="1766">
        <v>43302</v>
      </c>
      <c r="O2" s="1767"/>
      <c r="P2" s="1766">
        <v>43303</v>
      </c>
      <c r="Q2" s="1767"/>
      <c r="R2" s="1018"/>
      <c r="S2" s="1018"/>
      <c r="T2" s="1018"/>
    </row>
    <row r="3" spans="1:20" ht="23" x14ac:dyDescent="0.5">
      <c r="A3" s="10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047" t="s">
        <v>0</v>
      </c>
      <c r="Q3" s="1015" t="s">
        <v>18</v>
      </c>
      <c r="R3" s="1019" t="s">
        <v>17</v>
      </c>
      <c r="S3" s="1020" t="s">
        <v>15</v>
      </c>
      <c r="T3" s="1021" t="s">
        <v>19</v>
      </c>
    </row>
    <row r="4" spans="1:20" ht="17.5" x14ac:dyDescent="0.35">
      <c r="A4" s="1011" t="s">
        <v>296</v>
      </c>
      <c r="B4" s="94" t="s">
        <v>23</v>
      </c>
      <c r="C4" s="95" t="s">
        <v>23</v>
      </c>
      <c r="D4" s="117">
        <v>0.5</v>
      </c>
      <c r="E4" s="893">
        <v>0.80208333333333337</v>
      </c>
      <c r="F4" s="755">
        <v>0.36458333333333331</v>
      </c>
      <c r="G4" s="892">
        <v>0.80208333333333337</v>
      </c>
      <c r="H4" s="755">
        <v>0.36458333333333331</v>
      </c>
      <c r="I4" s="893">
        <v>0.80208333333333337</v>
      </c>
      <c r="J4" s="757">
        <v>0.36458333333333331</v>
      </c>
      <c r="K4" s="892">
        <v>0.80208333333333337</v>
      </c>
      <c r="L4" s="298" t="s">
        <v>15</v>
      </c>
      <c r="M4" s="127" t="s">
        <v>15</v>
      </c>
      <c r="N4" s="94" t="s">
        <v>23</v>
      </c>
      <c r="O4" s="95" t="s">
        <v>23</v>
      </c>
      <c r="P4" s="126" t="s">
        <v>23</v>
      </c>
      <c r="Q4" s="42">
        <f>(B5+D5+F5+H5+J5+L5+N5)-(0.5*R4)+(S4)+(T4)+(U4)</f>
        <v>36.750000000000007</v>
      </c>
      <c r="R4" s="1022">
        <v>4</v>
      </c>
      <c r="S4" s="1022"/>
      <c r="T4" s="1022"/>
    </row>
    <row r="5" spans="1:20" ht="17.5" x14ac:dyDescent="0.35">
      <c r="A5" s="1012" t="s">
        <v>7</v>
      </c>
      <c r="B5" s="1329" t="str">
        <f>IFERROR((((C4-B4)*24)), "0")</f>
        <v>0</v>
      </c>
      <c r="C5" s="1330"/>
      <c r="D5" s="1329">
        <f>IFERROR((((E4-D4)*24)), "0")</f>
        <v>7.2500000000000009</v>
      </c>
      <c r="E5" s="1330"/>
      <c r="F5" s="1329">
        <f>IFERROR((((G4-F4)*24)), "0")</f>
        <v>10.500000000000002</v>
      </c>
      <c r="G5" s="1330"/>
      <c r="H5" s="1329">
        <f>IFERROR((((I4-H4)*24)), "0")</f>
        <v>10.500000000000002</v>
      </c>
      <c r="I5" s="1330"/>
      <c r="J5" s="1331">
        <f>IFERROR((((K4-J4)*24)), "0")</f>
        <v>10.500000000000002</v>
      </c>
      <c r="K5" s="1332"/>
      <c r="L5" s="1329" t="str">
        <f>IFERROR((((M4-L4)*24)), "0")</f>
        <v>0</v>
      </c>
      <c r="M5" s="1330"/>
      <c r="N5" s="1329" t="str">
        <f>IFERROR((((O4-N4)*24)), "0")</f>
        <v>0</v>
      </c>
      <c r="O5" s="1330"/>
      <c r="P5" s="1046">
        <v>0</v>
      </c>
      <c r="Q5" s="42"/>
      <c r="R5" s="1023"/>
      <c r="S5" s="1023"/>
      <c r="T5" s="1023"/>
    </row>
    <row r="6" spans="1:20" ht="17.5" x14ac:dyDescent="0.35">
      <c r="A6" s="196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043"/>
      <c r="Q6" s="45"/>
      <c r="R6" s="45"/>
      <c r="S6" s="45"/>
      <c r="T6" s="1024"/>
    </row>
    <row r="7" spans="1:20" ht="21" x14ac:dyDescent="0.35">
      <c r="A7" s="1013" t="s">
        <v>26</v>
      </c>
      <c r="B7" s="53">
        <v>0.44791666666666669</v>
      </c>
      <c r="C7" s="66">
        <v>0.67708333333333337</v>
      </c>
      <c r="D7" s="755">
        <v>0.36458333333333331</v>
      </c>
      <c r="E7" s="116">
        <v>0.72916666666666663</v>
      </c>
      <c r="F7" s="759">
        <v>0.36458333333333331</v>
      </c>
      <c r="G7" s="95">
        <v>0.72916666666666663</v>
      </c>
      <c r="H7" s="94" t="s">
        <v>23</v>
      </c>
      <c r="I7" s="95" t="s">
        <v>23</v>
      </c>
      <c r="J7" s="115" t="s">
        <v>23</v>
      </c>
      <c r="K7" s="114" t="s">
        <v>23</v>
      </c>
      <c r="L7" s="759">
        <v>0.36458333333333331</v>
      </c>
      <c r="M7" s="910">
        <v>0.80208333333333337</v>
      </c>
      <c r="N7" s="78">
        <v>0.36458333333333331</v>
      </c>
      <c r="O7" s="79">
        <v>0.71875</v>
      </c>
      <c r="P7" s="727" t="s">
        <v>30</v>
      </c>
      <c r="Q7" s="42">
        <f>(B8+D8+F8+H8+J8+L8+N8)-(0.5*R7)+(S7)+(T7)+(U7)</f>
        <v>40</v>
      </c>
      <c r="R7" s="1022">
        <v>4</v>
      </c>
      <c r="S7" s="1022"/>
      <c r="T7" s="1022"/>
    </row>
    <row r="8" spans="1:20" ht="17.5" x14ac:dyDescent="0.35">
      <c r="A8" s="1014" t="s">
        <v>7</v>
      </c>
      <c r="B8" s="1337">
        <f>IFERROR((((C7-B7)*24)), "0")</f>
        <v>5.5</v>
      </c>
      <c r="C8" s="1338"/>
      <c r="D8" s="1337">
        <f>IFERROR((((E7-D7)*24)), "0")</f>
        <v>8.75</v>
      </c>
      <c r="E8" s="1338"/>
      <c r="F8" s="1337">
        <f>IFERROR((((G7-F7)*24)), "0")</f>
        <v>8.75</v>
      </c>
      <c r="G8" s="1338"/>
      <c r="H8" s="1337" t="str">
        <f>IFERROR((((I7-H7)*24)), "0")</f>
        <v>0</v>
      </c>
      <c r="I8" s="1338"/>
      <c r="J8" s="1341" t="str">
        <f>IFERROR((((K7-J7)*24)), "0")</f>
        <v>0</v>
      </c>
      <c r="K8" s="1342"/>
      <c r="L8" s="1337">
        <f>IFERROR((((M7-L7)*24)), "0")</f>
        <v>10.500000000000002</v>
      </c>
      <c r="M8" s="1338"/>
      <c r="N8" s="1337">
        <f>IFERROR((((O7-N7)*24)), "0")</f>
        <v>8.5</v>
      </c>
      <c r="O8" s="1338"/>
      <c r="P8" s="1045">
        <v>0</v>
      </c>
      <c r="Q8" s="42"/>
      <c r="R8" s="1025"/>
      <c r="S8" s="1025"/>
      <c r="T8" s="1025"/>
    </row>
    <row r="9" spans="1:20" ht="17.5" x14ac:dyDescent="0.35">
      <c r="A9" s="196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043"/>
      <c r="Q9" s="43"/>
      <c r="R9" s="1026"/>
      <c r="S9" s="1026"/>
      <c r="T9" s="1027"/>
    </row>
    <row r="10" spans="1:20" ht="17.5" x14ac:dyDescent="0.35">
      <c r="A10" s="1013"/>
      <c r="B10" s="117"/>
      <c r="C10" s="116"/>
      <c r="D10" s="117"/>
      <c r="E10" s="116"/>
      <c r="F10" s="94"/>
      <c r="G10" s="95"/>
      <c r="H10" s="94"/>
      <c r="I10" s="95"/>
      <c r="J10" s="115"/>
      <c r="K10" s="114"/>
      <c r="L10" s="94"/>
      <c r="M10" s="95"/>
      <c r="N10" s="94"/>
      <c r="O10" s="95"/>
      <c r="P10" s="126"/>
      <c r="Q10" s="42"/>
      <c r="R10" s="1022"/>
      <c r="S10" s="1022"/>
      <c r="T10" s="1022"/>
    </row>
    <row r="11" spans="1:20" ht="17.5" x14ac:dyDescent="0.35">
      <c r="A11" s="1014"/>
      <c r="B11" s="1337"/>
      <c r="C11" s="1338"/>
      <c r="D11" s="1337"/>
      <c r="E11" s="1338"/>
      <c r="F11" s="1337"/>
      <c r="G11" s="1338"/>
      <c r="H11" s="1337"/>
      <c r="I11" s="1338"/>
      <c r="J11" s="1341"/>
      <c r="K11" s="1342"/>
      <c r="L11" s="1337"/>
      <c r="M11" s="1338"/>
      <c r="N11" s="1337"/>
      <c r="O11" s="1338"/>
      <c r="P11" s="1045"/>
      <c r="Q11" s="42"/>
      <c r="R11" s="1025"/>
      <c r="S11" s="1025"/>
      <c r="T11" s="1025"/>
    </row>
    <row r="12" spans="1:20" ht="17.5" x14ac:dyDescent="0.35">
      <c r="A12" s="196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042"/>
      <c r="Q12" s="43"/>
      <c r="R12" s="1026"/>
      <c r="S12" s="1026"/>
      <c r="T12" s="1027"/>
    </row>
    <row r="13" spans="1:20" ht="17.5" x14ac:dyDescent="0.35">
      <c r="A13" s="945" t="s">
        <v>247</v>
      </c>
      <c r="B13" s="78">
        <v>0.44791666666666669</v>
      </c>
      <c r="C13" s="79">
        <v>0.67708333333333337</v>
      </c>
      <c r="D13" s="59" t="s">
        <v>23</v>
      </c>
      <c r="E13" s="116" t="s">
        <v>23</v>
      </c>
      <c r="F13" s="94">
        <v>0.41666666666666669</v>
      </c>
      <c r="G13" s="910">
        <v>0.80208333333333337</v>
      </c>
      <c r="H13" s="759">
        <v>0.36458333333333331</v>
      </c>
      <c r="I13" s="95">
        <v>0.67708333333333337</v>
      </c>
      <c r="J13" s="94">
        <v>0.41666666666666669</v>
      </c>
      <c r="K13" s="910">
        <v>0.80208333333333337</v>
      </c>
      <c r="L13" s="759">
        <v>0.36458333333333331</v>
      </c>
      <c r="M13" s="910">
        <v>0.80208333333333337</v>
      </c>
      <c r="N13" s="94" t="s">
        <v>23</v>
      </c>
      <c r="O13" s="95" t="s">
        <v>23</v>
      </c>
      <c r="P13" s="126" t="s">
        <v>23</v>
      </c>
      <c r="Q13" s="42">
        <f>(B14+D14+F14+H14+J14+L14+N14)-(0.5*R13)+(S13)+(T13)+(U13)</f>
        <v>40</v>
      </c>
      <c r="R13" s="1022">
        <v>4</v>
      </c>
      <c r="S13" s="1022"/>
      <c r="T13" s="1022"/>
    </row>
    <row r="14" spans="1:20" x14ac:dyDescent="0.35">
      <c r="A14" s="946" t="s">
        <v>7</v>
      </c>
      <c r="B14" s="1402">
        <f>IFERROR((((C13-B13)*24)), "0")</f>
        <v>5.5</v>
      </c>
      <c r="C14" s="1403"/>
      <c r="D14" s="1402" t="str">
        <f>IFERROR((((E13-D13)*24)), "0")</f>
        <v>0</v>
      </c>
      <c r="E14" s="1403"/>
      <c r="F14" s="1402">
        <f>IFERROR((((G13-F13)*24)), "0")</f>
        <v>9.25</v>
      </c>
      <c r="G14" s="1403"/>
      <c r="H14" s="1402">
        <f>IFERROR((((I13-H13)*24)), "0")</f>
        <v>7.5000000000000018</v>
      </c>
      <c r="I14" s="1403"/>
      <c r="J14" s="1402">
        <f>IFERROR((((K13-J13)*24)), "0")</f>
        <v>9.25</v>
      </c>
      <c r="K14" s="1403"/>
      <c r="L14" s="1402">
        <f>IFERROR((((M13-L13)*24)), "0")</f>
        <v>10.500000000000002</v>
      </c>
      <c r="M14" s="1403"/>
      <c r="N14" s="1402" t="str">
        <f>IFERROR((((O13-N13)*24)), "0")</f>
        <v>0</v>
      </c>
      <c r="O14" s="1403"/>
      <c r="P14" s="65"/>
      <c r="Q14" s="44"/>
      <c r="R14" s="1025"/>
      <c r="S14" s="1025"/>
      <c r="T14" s="1025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048"/>
      <c r="Q15" s="45"/>
      <c r="R15" s="1028"/>
      <c r="S15" s="1028"/>
      <c r="T15" s="1027"/>
    </row>
    <row r="16" spans="1:20" ht="21" x14ac:dyDescent="0.35">
      <c r="A16" s="945" t="s">
        <v>271</v>
      </c>
      <c r="B16" s="94" t="s">
        <v>23</v>
      </c>
      <c r="C16" s="95" t="s">
        <v>23</v>
      </c>
      <c r="D16" s="759">
        <v>0.36458333333333331</v>
      </c>
      <c r="E16" s="910">
        <v>0.80208333333333337</v>
      </c>
      <c r="F16" s="94" t="s">
        <v>23</v>
      </c>
      <c r="G16" s="95" t="s">
        <v>23</v>
      </c>
      <c r="H16" s="94">
        <v>0.5</v>
      </c>
      <c r="I16" s="910">
        <v>0.80208333333333337</v>
      </c>
      <c r="J16" s="759">
        <v>0.36458333333333331</v>
      </c>
      <c r="K16" s="95">
        <v>0.71875</v>
      </c>
      <c r="L16" s="94">
        <v>0.5</v>
      </c>
      <c r="M16" s="910">
        <v>0.80208333333333337</v>
      </c>
      <c r="N16" s="1050">
        <v>0.36458333333333331</v>
      </c>
      <c r="O16" s="1051">
        <v>0.71875</v>
      </c>
      <c r="P16" s="1052" t="s">
        <v>30</v>
      </c>
      <c r="Q16" s="42">
        <f>(B17+D17+F17+H17+J17+L17+N17)-(0.5*R16)+(S16)+(T16)+(U16)</f>
        <v>40.000000000000007</v>
      </c>
      <c r="R16" s="1022">
        <v>4</v>
      </c>
      <c r="S16" s="1022"/>
      <c r="T16" s="1022"/>
    </row>
    <row r="17" spans="1:20" x14ac:dyDescent="0.35">
      <c r="A17" s="1012" t="s">
        <v>7</v>
      </c>
      <c r="B17" s="1343" t="str">
        <f>IFERROR((((C16-B16)*24)), "0")</f>
        <v>0</v>
      </c>
      <c r="C17" s="1344"/>
      <c r="D17" s="1343">
        <f>IFERROR((((E16-D16)*24)), "0")</f>
        <v>10.500000000000002</v>
      </c>
      <c r="E17" s="1344"/>
      <c r="F17" s="1343" t="str">
        <f>IFERROR((((G16-F16)*24)), "0")</f>
        <v>0</v>
      </c>
      <c r="G17" s="1344"/>
      <c r="H17" s="1343">
        <f>IFERROR((((I16-H16)*24)), "0")</f>
        <v>7.2500000000000009</v>
      </c>
      <c r="I17" s="1344"/>
      <c r="J17" s="1343">
        <f>IFERROR((((K16-J16)*24)), "0")</f>
        <v>8.5</v>
      </c>
      <c r="K17" s="1344"/>
      <c r="L17" s="1343">
        <f>IFERROR((((M16-L16)*24)), "0")</f>
        <v>7.2500000000000009</v>
      </c>
      <c r="M17" s="1344"/>
      <c r="N17" s="1343">
        <f>IFERROR((((O16-N16)*24)), "0")</f>
        <v>8.5</v>
      </c>
      <c r="O17" s="1344"/>
      <c r="P17" s="1044">
        <v>0</v>
      </c>
      <c r="Q17" s="47"/>
      <c r="R17" s="1029"/>
      <c r="S17" s="1029"/>
      <c r="T17" s="1029"/>
    </row>
    <row r="18" spans="1:20" x14ac:dyDescent="0.35">
      <c r="A18" s="1030"/>
      <c r="B18" s="1339"/>
      <c r="C18" s="1339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043"/>
      <c r="Q18" s="1043"/>
      <c r="R18" s="19"/>
      <c r="S18" s="19"/>
      <c r="T18" s="1018"/>
    </row>
    <row r="19" spans="1:20" ht="26" x14ac:dyDescent="0.45">
      <c r="A19" s="1031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28"/>
      <c r="S19" s="28"/>
      <c r="T19" s="1018"/>
    </row>
    <row r="20" spans="1:20" ht="20.5" x14ac:dyDescent="0.45">
      <c r="A20" s="1032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049" t="s">
        <v>0</v>
      </c>
      <c r="Q20" s="1049"/>
      <c r="R20" s="1034"/>
      <c r="S20" s="1034"/>
      <c r="T20" s="1018"/>
    </row>
    <row r="21" spans="1:20" ht="26" x14ac:dyDescent="0.35">
      <c r="A21" s="1035"/>
      <c r="B21" s="1732"/>
      <c r="C21" s="1733"/>
      <c r="D21" s="1732"/>
      <c r="E21" s="1738"/>
      <c r="F21" s="1732"/>
      <c r="G21" s="1743"/>
      <c r="H21" s="1361"/>
      <c r="I21" s="1748"/>
      <c r="J21" s="1361"/>
      <c r="K21" s="1748"/>
      <c r="L21" s="1361" t="s">
        <v>339</v>
      </c>
      <c r="M21" s="1753"/>
      <c r="N21" s="1361" t="s">
        <v>339</v>
      </c>
      <c r="O21" s="1362"/>
      <c r="P21" s="1036" t="s">
        <v>339</v>
      </c>
      <c r="Q21" s="1367"/>
      <c r="R21" s="26"/>
      <c r="S21" s="26"/>
      <c r="T21" s="1018"/>
    </row>
    <row r="22" spans="1:20" x14ac:dyDescent="0.35">
      <c r="A22" s="1018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037"/>
      <c r="Q22" s="1368"/>
      <c r="R22" s="27"/>
      <c r="S22" s="27"/>
      <c r="T22" s="1018"/>
    </row>
    <row r="23" spans="1:20" x14ac:dyDescent="0.35">
      <c r="A23" s="1018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37"/>
      <c r="Q23" s="1368"/>
      <c r="R23" s="27"/>
      <c r="S23" s="27"/>
      <c r="T23" s="1018"/>
    </row>
    <row r="24" spans="1:20" x14ac:dyDescent="0.35">
      <c r="A24" s="1018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27"/>
      <c r="Q24" s="1368"/>
      <c r="R24" s="27"/>
      <c r="S24" s="27"/>
      <c r="T24" s="1018"/>
    </row>
    <row r="25" spans="1:20" x14ac:dyDescent="0.35">
      <c r="A25" s="1018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27"/>
      <c r="Q25" s="1368"/>
      <c r="R25" s="27"/>
      <c r="S25" s="27"/>
      <c r="T25" s="1018"/>
    </row>
    <row r="26" spans="1:20" x14ac:dyDescent="0.35">
      <c r="A26" s="1018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27"/>
      <c r="Q26" s="1368"/>
      <c r="R26" s="27"/>
      <c r="S26" s="27"/>
      <c r="T26" s="1018"/>
    </row>
    <row r="27" spans="1:20" x14ac:dyDescent="0.35">
      <c r="A27" s="1018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27"/>
      <c r="Q27" s="1368"/>
      <c r="R27" s="27"/>
      <c r="S27" s="27"/>
      <c r="T27" s="1018"/>
    </row>
    <row r="28" spans="1:20" x14ac:dyDescent="0.35">
      <c r="A28" s="1018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27"/>
      <c r="Q28" s="1368"/>
      <c r="R28" s="27"/>
      <c r="S28" s="27"/>
      <c r="T28" s="1018"/>
    </row>
    <row r="29" spans="1:20" x14ac:dyDescent="0.35">
      <c r="A29" s="1018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27"/>
      <c r="Q29" s="1368"/>
      <c r="R29" s="27"/>
      <c r="S29" s="27"/>
      <c r="T29" s="1018"/>
    </row>
    <row r="30" spans="1:20" x14ac:dyDescent="0.35">
      <c r="A30" s="1018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27"/>
      <c r="Q30" s="1368"/>
      <c r="R30" s="27"/>
      <c r="S30" s="27"/>
      <c r="T30" s="1018"/>
    </row>
    <row r="31" spans="1:20" x14ac:dyDescent="0.35">
      <c r="A31" s="1018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038"/>
      <c r="Q31" s="1369"/>
      <c r="R31" s="27"/>
      <c r="S31" s="27"/>
      <c r="T31" s="1018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10 R4 R7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N7" sqref="N7"/>
    </sheetView>
  </sheetViews>
  <sheetFormatPr defaultRowHeight="14.5" x14ac:dyDescent="0.35"/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016"/>
      <c r="R1" s="1017"/>
      <c r="S1" s="1017"/>
      <c r="T1" s="1018"/>
    </row>
    <row r="2" spans="1:20" ht="18" x14ac:dyDescent="0.4">
      <c r="A2" s="1010"/>
      <c r="B2" s="1766">
        <v>43303</v>
      </c>
      <c r="C2" s="1767"/>
      <c r="D2" s="1766">
        <v>43304</v>
      </c>
      <c r="E2" s="1767"/>
      <c r="F2" s="1766">
        <v>43305</v>
      </c>
      <c r="G2" s="1767"/>
      <c r="H2" s="1766">
        <v>43306</v>
      </c>
      <c r="I2" s="1767"/>
      <c r="J2" s="1766">
        <v>43307</v>
      </c>
      <c r="K2" s="1767"/>
      <c r="L2" s="1766">
        <v>43308</v>
      </c>
      <c r="M2" s="1767"/>
      <c r="N2" s="1766">
        <v>43309</v>
      </c>
      <c r="O2" s="1767"/>
      <c r="P2" s="1766">
        <v>43310</v>
      </c>
      <c r="Q2" s="1767"/>
      <c r="R2" s="1018"/>
      <c r="S2" s="1018"/>
      <c r="T2" s="1018"/>
    </row>
    <row r="3" spans="1:20" ht="23" x14ac:dyDescent="0.5">
      <c r="A3" s="10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053" t="s">
        <v>0</v>
      </c>
      <c r="Q3" s="1015" t="s">
        <v>18</v>
      </c>
      <c r="R3" s="1019" t="s">
        <v>17</v>
      </c>
      <c r="S3" s="1020" t="s">
        <v>15</v>
      </c>
      <c r="T3" s="1021" t="s">
        <v>19</v>
      </c>
    </row>
    <row r="4" spans="1:20" ht="21" x14ac:dyDescent="0.35">
      <c r="A4" s="1011" t="s">
        <v>296</v>
      </c>
      <c r="B4" s="94" t="s">
        <v>23</v>
      </c>
      <c r="C4" s="95" t="s">
        <v>23</v>
      </c>
      <c r="D4" s="117">
        <v>0.5</v>
      </c>
      <c r="E4" s="893">
        <v>0.80208333333333337</v>
      </c>
      <c r="F4" s="755">
        <v>0.36458333333333331</v>
      </c>
      <c r="G4" s="892">
        <v>0.80208333333333337</v>
      </c>
      <c r="H4" s="755">
        <v>0.36458333333333331</v>
      </c>
      <c r="I4" s="116">
        <v>0.6875</v>
      </c>
      <c r="J4" s="1069">
        <v>0.35416666666666669</v>
      </c>
      <c r="K4" s="805">
        <v>0.47916666666666669</v>
      </c>
      <c r="L4" s="757">
        <v>0.36458333333333331</v>
      </c>
      <c r="M4" s="127">
        <v>0.69791666666666663</v>
      </c>
      <c r="N4" s="78">
        <v>0.36458333333333331</v>
      </c>
      <c r="O4" s="79">
        <v>0.71875</v>
      </c>
      <c r="P4" s="727" t="s">
        <v>30</v>
      </c>
      <c r="Q4" s="42">
        <f>(B5+D5+F5+H5+J5+L5+N5)-(0.5*R4)+(S4)+(T4)+(U4)</f>
        <v>43</v>
      </c>
      <c r="R4" s="1022">
        <v>4</v>
      </c>
      <c r="S4" s="1022"/>
      <c r="T4" s="1022"/>
    </row>
    <row r="5" spans="1:20" ht="17.5" x14ac:dyDescent="0.35">
      <c r="A5" s="1012" t="s">
        <v>7</v>
      </c>
      <c r="B5" s="1329" t="str">
        <f>IFERROR((((C4-B4)*24)), "0")</f>
        <v>0</v>
      </c>
      <c r="C5" s="1330"/>
      <c r="D5" s="1329">
        <f>IFERROR((((E4-D4)*24)), "0")</f>
        <v>7.2500000000000009</v>
      </c>
      <c r="E5" s="1330"/>
      <c r="F5" s="1329">
        <f>IFERROR((((G4-F4)*24)), "0")</f>
        <v>10.500000000000002</v>
      </c>
      <c r="G5" s="1330"/>
      <c r="H5" s="1329">
        <f>IFERROR((((I4-H4)*24)), "0")</f>
        <v>7.75</v>
      </c>
      <c r="I5" s="1330"/>
      <c r="J5" s="1331">
        <f>IFERROR((((K4-J4)*24)), "0")</f>
        <v>3</v>
      </c>
      <c r="K5" s="1332"/>
      <c r="L5" s="1329">
        <f>IFERROR((((M4-L4)*24)), "0")</f>
        <v>8</v>
      </c>
      <c r="M5" s="1330"/>
      <c r="N5" s="1329">
        <f>IFERROR((((O4-N4)*24)), "0")</f>
        <v>8.5</v>
      </c>
      <c r="O5" s="1330"/>
      <c r="P5" s="1054">
        <v>0</v>
      </c>
      <c r="Q5" s="42"/>
      <c r="R5" s="1023"/>
      <c r="S5" s="1023"/>
      <c r="T5" s="1023"/>
    </row>
    <row r="6" spans="1:20" ht="17.5" x14ac:dyDescent="0.35">
      <c r="A6" s="196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056"/>
      <c r="Q6" s="45"/>
      <c r="R6" s="45"/>
      <c r="S6" s="45"/>
      <c r="T6" s="1024"/>
    </row>
    <row r="7" spans="1:20" ht="17.5" x14ac:dyDescent="0.35">
      <c r="A7" s="1013" t="s">
        <v>26</v>
      </c>
      <c r="B7" s="53">
        <v>0.44791666666666669</v>
      </c>
      <c r="C7" s="66">
        <v>0.67708333333333337</v>
      </c>
      <c r="D7" s="755">
        <v>0.36458333333333331</v>
      </c>
      <c r="E7" s="116">
        <v>0.75</v>
      </c>
      <c r="F7" s="94" t="s">
        <v>23</v>
      </c>
      <c r="G7" s="95" t="s">
        <v>23</v>
      </c>
      <c r="H7" s="94">
        <v>0.6875</v>
      </c>
      <c r="I7" s="910">
        <v>0.80208333333333337</v>
      </c>
      <c r="J7" s="949">
        <v>0.36458333333333331</v>
      </c>
      <c r="K7" s="906">
        <v>0.80208333333333337</v>
      </c>
      <c r="L7" s="94">
        <v>0.41666666666666669</v>
      </c>
      <c r="M7" s="910">
        <v>0.80208333333333337</v>
      </c>
      <c r="N7" s="94">
        <v>0.41666666666666669</v>
      </c>
      <c r="O7" s="95">
        <v>0.58333333333333337</v>
      </c>
      <c r="P7" s="126" t="s">
        <v>23</v>
      </c>
      <c r="Q7" s="42">
        <f>(B8+D8+F8+H8+J8+L8+N8)-(0.5*R7)+(S7)+(T7)+(U7)</f>
        <v>39.25</v>
      </c>
      <c r="R7" s="1022">
        <v>4</v>
      </c>
      <c r="S7" s="1022"/>
      <c r="T7" s="1022"/>
    </row>
    <row r="8" spans="1:20" ht="17.5" x14ac:dyDescent="0.35">
      <c r="A8" s="1014" t="s">
        <v>7</v>
      </c>
      <c r="B8" s="1337">
        <f>IFERROR((((C7-B7)*24)), "0")</f>
        <v>5.5</v>
      </c>
      <c r="C8" s="1338"/>
      <c r="D8" s="1337">
        <f>IFERROR((((E7-D7)*24)), "0")</f>
        <v>9.25</v>
      </c>
      <c r="E8" s="1338"/>
      <c r="F8" s="1337" t="str">
        <f>IFERROR((((G7-F7)*24)), "0")</f>
        <v>0</v>
      </c>
      <c r="G8" s="1338"/>
      <c r="H8" s="1337">
        <f>IFERROR((((I7-H7)*24)), "0")</f>
        <v>2.7500000000000009</v>
      </c>
      <c r="I8" s="1338"/>
      <c r="J8" s="1341">
        <f>IFERROR((((K7-J7)*24)), "0")</f>
        <v>10.500000000000002</v>
      </c>
      <c r="K8" s="1342"/>
      <c r="L8" s="1337">
        <f>IFERROR((((M7-L7)*24)), "0")</f>
        <v>9.25</v>
      </c>
      <c r="M8" s="1338"/>
      <c r="N8" s="1337">
        <f>IFERROR((((O7-N7)*24)), "0")</f>
        <v>4</v>
      </c>
      <c r="O8" s="1338"/>
      <c r="P8" s="1055">
        <v>0</v>
      </c>
      <c r="Q8" s="42"/>
      <c r="R8" s="1025"/>
      <c r="S8" s="1025"/>
      <c r="T8" s="1025"/>
    </row>
    <row r="9" spans="1:20" ht="17.5" x14ac:dyDescent="0.35">
      <c r="A9" s="196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056"/>
      <c r="Q9" s="43"/>
      <c r="R9" s="1026"/>
      <c r="S9" s="1026"/>
      <c r="T9" s="1027"/>
    </row>
    <row r="10" spans="1:20" ht="17.5" x14ac:dyDescent="0.35">
      <c r="A10" s="1013"/>
      <c r="B10" s="117"/>
      <c r="C10" s="116"/>
      <c r="D10" s="117"/>
      <c r="E10" s="116"/>
      <c r="F10" s="94"/>
      <c r="G10" s="95"/>
      <c r="H10" s="94"/>
      <c r="I10" s="95"/>
      <c r="J10" s="115"/>
      <c r="K10" s="114"/>
      <c r="L10" s="94"/>
      <c r="M10" s="95"/>
      <c r="N10" s="94"/>
      <c r="O10" s="95"/>
      <c r="P10" s="126"/>
      <c r="Q10" s="42"/>
      <c r="R10" s="1022"/>
      <c r="S10" s="1022"/>
      <c r="T10" s="1022"/>
    </row>
    <row r="11" spans="1:20" ht="17.5" x14ac:dyDescent="0.35">
      <c r="A11" s="1014"/>
      <c r="B11" s="1337"/>
      <c r="C11" s="1338"/>
      <c r="D11" s="1337"/>
      <c r="E11" s="1338"/>
      <c r="F11" s="1337"/>
      <c r="G11" s="1338"/>
      <c r="H11" s="1337"/>
      <c r="I11" s="1338"/>
      <c r="J11" s="1341"/>
      <c r="K11" s="1342"/>
      <c r="L11" s="1337"/>
      <c r="M11" s="1338"/>
      <c r="N11" s="1337"/>
      <c r="O11" s="1338"/>
      <c r="P11" s="1055"/>
      <c r="Q11" s="42"/>
      <c r="R11" s="1025"/>
      <c r="S11" s="1025"/>
      <c r="T11" s="1025"/>
    </row>
    <row r="12" spans="1:20" ht="17.5" x14ac:dyDescent="0.35">
      <c r="A12" s="196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057"/>
      <c r="Q12" s="43"/>
      <c r="R12" s="1026"/>
      <c r="S12" s="1026"/>
      <c r="T12" s="1027"/>
    </row>
    <row r="13" spans="1:20" ht="21" x14ac:dyDescent="0.35">
      <c r="A13" s="945" t="s">
        <v>247</v>
      </c>
      <c r="B13" s="94" t="s">
        <v>23</v>
      </c>
      <c r="C13" s="95" t="s">
        <v>23</v>
      </c>
      <c r="D13" s="755">
        <v>0.36458333333333331</v>
      </c>
      <c r="E13" s="893">
        <v>0.80208333333333337</v>
      </c>
      <c r="F13" s="759">
        <v>0.36458333333333331</v>
      </c>
      <c r="G13" s="51">
        <v>0.67708333333333337</v>
      </c>
      <c r="H13" s="94" t="s">
        <v>23</v>
      </c>
      <c r="I13" s="95" t="s">
        <v>23</v>
      </c>
      <c r="J13" s="94">
        <v>0.45833333333333331</v>
      </c>
      <c r="K13" s="910">
        <v>0.80208333333333337</v>
      </c>
      <c r="L13" s="94">
        <v>0.5</v>
      </c>
      <c r="M13" s="910">
        <v>0.80208333333333337</v>
      </c>
      <c r="N13" s="78">
        <v>0.36458333333333331</v>
      </c>
      <c r="O13" s="79">
        <v>0.71875</v>
      </c>
      <c r="P13" s="727" t="s">
        <v>30</v>
      </c>
      <c r="Q13" s="42">
        <f>(B14+D14+F14+H14+J14+L14+N14)-(0.5*R13)+(S13)+(T13)+(U13)</f>
        <v>40.000000000000007</v>
      </c>
      <c r="R13" s="1022">
        <v>4</v>
      </c>
      <c r="S13" s="1022"/>
      <c r="T13" s="1022"/>
    </row>
    <row r="14" spans="1:20" x14ac:dyDescent="0.35">
      <c r="A14" s="946" t="s">
        <v>7</v>
      </c>
      <c r="B14" s="1402" t="str">
        <f>IFERROR((((C13-B13)*24)), "0")</f>
        <v>0</v>
      </c>
      <c r="C14" s="1403"/>
      <c r="D14" s="1402">
        <f>IFERROR((((E13-D13)*24)), "0")</f>
        <v>10.500000000000002</v>
      </c>
      <c r="E14" s="1403"/>
      <c r="F14" s="1402">
        <f>IFERROR((((G13-F13)*24)), "0")</f>
        <v>7.5000000000000018</v>
      </c>
      <c r="G14" s="1403"/>
      <c r="H14" s="1402" t="str">
        <f>IFERROR((((I13-H13)*24)), "0")</f>
        <v>0</v>
      </c>
      <c r="I14" s="1403"/>
      <c r="J14" s="1402">
        <f>IFERROR((((K13-J13)*24)), "0")</f>
        <v>8.2500000000000018</v>
      </c>
      <c r="K14" s="1403"/>
      <c r="L14" s="1402">
        <f>IFERROR((((M13-L13)*24)), "0")</f>
        <v>7.2500000000000009</v>
      </c>
      <c r="M14" s="1403"/>
      <c r="N14" s="1402">
        <f>IFERROR((((O13-N13)*24)), "0")</f>
        <v>8.5</v>
      </c>
      <c r="O14" s="1403"/>
      <c r="P14" s="65"/>
      <c r="Q14" s="44"/>
      <c r="R14" s="1025"/>
      <c r="S14" s="1025"/>
      <c r="T14" s="1025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 t="s">
        <v>343</v>
      </c>
      <c r="I15" s="1407"/>
      <c r="J15" s="1407"/>
      <c r="K15" s="1407"/>
      <c r="L15" s="1408"/>
      <c r="M15" s="1408"/>
      <c r="N15" s="1407"/>
      <c r="O15" s="1407"/>
      <c r="P15" s="1059"/>
      <c r="Q15" s="45"/>
      <c r="R15" s="1028"/>
      <c r="S15" s="1028"/>
      <c r="T15" s="1027"/>
    </row>
    <row r="16" spans="1:20" ht="17.5" x14ac:dyDescent="0.35">
      <c r="A16" s="945" t="s">
        <v>271</v>
      </c>
      <c r="B16" s="78">
        <v>0.44791666666666669</v>
      </c>
      <c r="C16" s="79">
        <v>0.67708333333333337</v>
      </c>
      <c r="D16" s="94" t="s">
        <v>23</v>
      </c>
      <c r="E16" s="95" t="s">
        <v>23</v>
      </c>
      <c r="F16" s="94">
        <v>0.5</v>
      </c>
      <c r="G16" s="910">
        <v>0.80208333333333337</v>
      </c>
      <c r="H16" s="759">
        <v>0.36458333333333331</v>
      </c>
      <c r="I16" s="910">
        <v>0.80208333333333337</v>
      </c>
      <c r="J16" s="759">
        <v>0.36458333333333331</v>
      </c>
      <c r="K16" s="95">
        <v>0.71875</v>
      </c>
      <c r="L16" s="759">
        <v>0.36458333333333331</v>
      </c>
      <c r="M16" s="910">
        <v>0.80208333333333337</v>
      </c>
      <c r="N16" s="94" t="s">
        <v>23</v>
      </c>
      <c r="O16" s="95" t="s">
        <v>23</v>
      </c>
      <c r="P16" s="126" t="s">
        <v>23</v>
      </c>
      <c r="Q16" s="42">
        <f>(B17+D17+F17+H17+J17+L17+N17)-(0.5*R16)+(S16)+(T16)+(U16)</f>
        <v>40.25</v>
      </c>
      <c r="R16" s="1022">
        <v>4</v>
      </c>
      <c r="S16" s="1022"/>
      <c r="T16" s="1022"/>
    </row>
    <row r="17" spans="1:20" x14ac:dyDescent="0.35">
      <c r="A17" s="1012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7.2500000000000009</v>
      </c>
      <c r="G17" s="1344"/>
      <c r="H17" s="1343">
        <f>IFERROR((((I16-H16)*24)), "0")</f>
        <v>10.500000000000002</v>
      </c>
      <c r="I17" s="1344"/>
      <c r="J17" s="1343">
        <f>IFERROR((((K16-J16)*24)), "0")</f>
        <v>8.5</v>
      </c>
      <c r="K17" s="1344"/>
      <c r="L17" s="1343">
        <f>IFERROR((((M16-L16)*24)), "0")</f>
        <v>10.500000000000002</v>
      </c>
      <c r="M17" s="1344"/>
      <c r="N17" s="1343" t="str">
        <f>IFERROR((((O16-N16)*24)), "0")</f>
        <v>0</v>
      </c>
      <c r="O17" s="1344"/>
      <c r="P17" s="1058">
        <v>0</v>
      </c>
      <c r="Q17" s="47"/>
      <c r="R17" s="1029"/>
      <c r="S17" s="1029"/>
      <c r="T17" s="1029"/>
    </row>
    <row r="18" spans="1:20" x14ac:dyDescent="0.35">
      <c r="A18" s="1030"/>
      <c r="B18" s="1339"/>
      <c r="C18" s="1339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056"/>
      <c r="Q18" s="1056"/>
      <c r="R18" s="19"/>
      <c r="S18" s="19"/>
      <c r="T18" s="1018"/>
    </row>
    <row r="19" spans="1:20" ht="26" x14ac:dyDescent="0.45">
      <c r="A19" s="1031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28"/>
      <c r="S19" s="28"/>
      <c r="T19" s="1018"/>
    </row>
    <row r="20" spans="1:20" ht="20.5" x14ac:dyDescent="0.45">
      <c r="A20" s="1032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060" t="s">
        <v>0</v>
      </c>
      <c r="Q20" s="1060"/>
      <c r="R20" s="1034"/>
      <c r="S20" s="1034"/>
      <c r="T20" s="1018"/>
    </row>
    <row r="21" spans="1:20" x14ac:dyDescent="0.35">
      <c r="A21" s="1035"/>
      <c r="B21" s="1732" t="s">
        <v>342</v>
      </c>
      <c r="C21" s="1733"/>
      <c r="D21" s="1732"/>
      <c r="E21" s="1738"/>
      <c r="F21" s="1732"/>
      <c r="G21" s="1743"/>
      <c r="H21" s="1361" t="s">
        <v>341</v>
      </c>
      <c r="I21" s="1748"/>
      <c r="J21" s="1361" t="s">
        <v>340</v>
      </c>
      <c r="K21" s="1748"/>
      <c r="L21" s="1361"/>
      <c r="M21" s="1753"/>
      <c r="N21" s="1361"/>
      <c r="O21" s="1362"/>
      <c r="P21" s="1036"/>
      <c r="Q21" s="1367"/>
      <c r="R21" s="26"/>
      <c r="S21" s="26"/>
      <c r="T21" s="1018"/>
    </row>
    <row r="22" spans="1:20" x14ac:dyDescent="0.35">
      <c r="A22" s="1018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037"/>
      <c r="Q22" s="1368"/>
      <c r="R22" s="27"/>
      <c r="S22" s="27"/>
      <c r="T22" s="1018"/>
    </row>
    <row r="23" spans="1:20" x14ac:dyDescent="0.35">
      <c r="A23" s="1018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37"/>
      <c r="Q23" s="1368"/>
      <c r="R23" s="27"/>
      <c r="S23" s="27"/>
      <c r="T23" s="1018"/>
    </row>
    <row r="24" spans="1:20" x14ac:dyDescent="0.35">
      <c r="A24" s="1018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27"/>
      <c r="Q24" s="1368"/>
      <c r="R24" s="27"/>
      <c r="S24" s="27"/>
      <c r="T24" s="1018"/>
    </row>
    <row r="25" spans="1:20" x14ac:dyDescent="0.35">
      <c r="A25" s="1018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27"/>
      <c r="Q25" s="1368"/>
      <c r="R25" s="27"/>
      <c r="S25" s="27"/>
      <c r="T25" s="1018"/>
    </row>
    <row r="26" spans="1:20" x14ac:dyDescent="0.35">
      <c r="A26" s="1018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27"/>
      <c r="Q26" s="1368"/>
      <c r="R26" s="27"/>
      <c r="S26" s="27"/>
      <c r="T26" s="1018"/>
    </row>
    <row r="27" spans="1:20" x14ac:dyDescent="0.35">
      <c r="A27" s="1018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27"/>
      <c r="Q27" s="1368"/>
      <c r="R27" s="27"/>
      <c r="S27" s="27"/>
      <c r="T27" s="1018"/>
    </row>
    <row r="28" spans="1:20" x14ac:dyDescent="0.35">
      <c r="A28" s="1018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27"/>
      <c r="Q28" s="1368"/>
      <c r="R28" s="27"/>
      <c r="S28" s="27"/>
      <c r="T28" s="1018"/>
    </row>
    <row r="29" spans="1:20" x14ac:dyDescent="0.35">
      <c r="A29" s="1018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27"/>
      <c r="Q29" s="1368"/>
      <c r="R29" s="27"/>
      <c r="S29" s="27"/>
      <c r="T29" s="1018"/>
    </row>
    <row r="30" spans="1:20" x14ac:dyDescent="0.35">
      <c r="A30" s="1018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27"/>
      <c r="Q30" s="1368"/>
      <c r="R30" s="27"/>
      <c r="S30" s="27"/>
      <c r="T30" s="1018"/>
    </row>
    <row r="31" spans="1:20" x14ac:dyDescent="0.35">
      <c r="A31" s="1018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038"/>
      <c r="Q31" s="1369"/>
      <c r="R31" s="27"/>
      <c r="S31" s="27"/>
      <c r="T31" s="1018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10 R4 R7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R5" sqref="R5"/>
    </sheetView>
  </sheetViews>
  <sheetFormatPr defaultRowHeight="14.5" x14ac:dyDescent="0.35"/>
  <cols>
    <col min="7" max="7" width="9.81640625" bestFit="1" customWidth="1"/>
  </cols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016"/>
      <c r="R1" s="1017"/>
      <c r="S1" s="1017"/>
      <c r="T1" s="1018"/>
    </row>
    <row r="2" spans="1:20" ht="18" x14ac:dyDescent="0.4">
      <c r="A2" s="1010"/>
      <c r="B2" s="1766">
        <v>43310</v>
      </c>
      <c r="C2" s="1767"/>
      <c r="D2" s="1766">
        <v>43311</v>
      </c>
      <c r="E2" s="1767"/>
      <c r="F2" s="1766">
        <v>43312</v>
      </c>
      <c r="G2" s="1767"/>
      <c r="H2" s="1766">
        <v>43313</v>
      </c>
      <c r="I2" s="1767"/>
      <c r="J2" s="1766">
        <v>43314</v>
      </c>
      <c r="K2" s="1767"/>
      <c r="L2" s="1766">
        <v>43315</v>
      </c>
      <c r="M2" s="1767"/>
      <c r="N2" s="1766">
        <v>43316</v>
      </c>
      <c r="O2" s="1767"/>
      <c r="P2" s="1766">
        <v>43317</v>
      </c>
      <c r="Q2" s="1767"/>
      <c r="R2" s="1018"/>
      <c r="S2" s="1018"/>
      <c r="T2" s="1018"/>
    </row>
    <row r="3" spans="1:20" ht="23" x14ac:dyDescent="0.5">
      <c r="A3" s="10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066" t="s">
        <v>0</v>
      </c>
      <c r="Q3" s="1015" t="s">
        <v>18</v>
      </c>
      <c r="R3" s="1019" t="s">
        <v>17</v>
      </c>
      <c r="S3" s="1020" t="s">
        <v>15</v>
      </c>
      <c r="T3" s="1021" t="s">
        <v>19</v>
      </c>
    </row>
    <row r="4" spans="1:20" ht="21" x14ac:dyDescent="0.35">
      <c r="A4" s="1011" t="s">
        <v>296</v>
      </c>
      <c r="B4" s="53">
        <v>0.44791666666666669</v>
      </c>
      <c r="C4" s="66">
        <v>0.67708333333333337</v>
      </c>
      <c r="D4" s="117">
        <v>0.5</v>
      </c>
      <c r="E4" s="893">
        <v>0.80208333333333337</v>
      </c>
      <c r="F4" s="117">
        <v>0.45833333333333331</v>
      </c>
      <c r="G4" s="892">
        <v>0.76041666666666663</v>
      </c>
      <c r="H4" s="755">
        <v>0.36458333333333331</v>
      </c>
      <c r="I4" s="116">
        <v>0.5625</v>
      </c>
      <c r="J4" s="298" t="s">
        <v>23</v>
      </c>
      <c r="K4" s="127" t="s">
        <v>23</v>
      </c>
      <c r="L4" s="757">
        <v>0.36458333333333331</v>
      </c>
      <c r="M4" s="892">
        <v>0.80208333333333337</v>
      </c>
      <c r="N4" s="78">
        <v>0.36458333333333331</v>
      </c>
      <c r="O4" s="79">
        <v>0.71875</v>
      </c>
      <c r="P4" s="727" t="s">
        <v>30</v>
      </c>
      <c r="Q4" s="42">
        <f>(B5+D5+F5+H5+J5+L5+N5)-(0.5*R4)+(S4)+(T4)+(U4)</f>
        <v>41.25</v>
      </c>
      <c r="R4" s="1022">
        <v>5</v>
      </c>
      <c r="S4" s="1022"/>
      <c r="T4" s="1022"/>
    </row>
    <row r="5" spans="1:20" ht="17.5" x14ac:dyDescent="0.35">
      <c r="A5" s="1012" t="s">
        <v>7</v>
      </c>
      <c r="B5" s="1329">
        <f>IFERROR((((C4-B4)*24)), "0")</f>
        <v>5.5</v>
      </c>
      <c r="C5" s="1330"/>
      <c r="D5" s="1329">
        <f>IFERROR((((E4-D4)*24)), "0")</f>
        <v>7.2500000000000009</v>
      </c>
      <c r="E5" s="1330"/>
      <c r="F5" s="1329">
        <f>IFERROR((((G4-F4)*24)), "0")</f>
        <v>7.25</v>
      </c>
      <c r="G5" s="1330"/>
      <c r="H5" s="1329">
        <f>IFERROR((((I4-H4)*24)), "0")</f>
        <v>4.75</v>
      </c>
      <c r="I5" s="1330"/>
      <c r="J5" s="1331" t="str">
        <f>IFERROR((((K4-J4)*24)), "0")</f>
        <v>0</v>
      </c>
      <c r="K5" s="1332"/>
      <c r="L5" s="1329">
        <f>IFERROR((((M4-L4)*24)), "0")</f>
        <v>10.500000000000002</v>
      </c>
      <c r="M5" s="1330"/>
      <c r="N5" s="1329">
        <f>IFERROR((((O4-N4)*24)), "0")</f>
        <v>8.5</v>
      </c>
      <c r="O5" s="1330"/>
      <c r="P5" s="1065">
        <v>0</v>
      </c>
      <c r="Q5" s="42"/>
      <c r="R5" s="1023"/>
      <c r="S5" s="1023"/>
      <c r="T5" s="1023"/>
    </row>
    <row r="6" spans="1:20" ht="17.5" x14ac:dyDescent="0.35">
      <c r="A6" s="196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062"/>
      <c r="Q6" s="45"/>
      <c r="R6" s="45"/>
      <c r="S6" s="45"/>
      <c r="T6" s="1024"/>
    </row>
    <row r="7" spans="1:20" ht="17.5" x14ac:dyDescent="0.35">
      <c r="A7" s="1013" t="s">
        <v>26</v>
      </c>
      <c r="B7" s="117" t="s">
        <v>23</v>
      </c>
      <c r="C7" s="116" t="s">
        <v>23</v>
      </c>
      <c r="D7" s="755">
        <v>0.36458333333333331</v>
      </c>
      <c r="E7" s="116">
        <v>0.72916666666666663</v>
      </c>
      <c r="F7" s="759">
        <v>0.36458333333333331</v>
      </c>
      <c r="G7" s="95">
        <v>0.64583333333333337</v>
      </c>
      <c r="H7" s="94">
        <v>0.5</v>
      </c>
      <c r="I7" s="910">
        <v>0.80208333333333337</v>
      </c>
      <c r="J7" s="949">
        <v>0.36458333333333331</v>
      </c>
      <c r="K7" s="906">
        <v>0.80208333333333337</v>
      </c>
      <c r="L7" s="94">
        <v>0.5</v>
      </c>
      <c r="M7" s="910">
        <v>0.80208333333333337</v>
      </c>
      <c r="N7" s="94" t="s">
        <v>23</v>
      </c>
      <c r="O7" s="95" t="s">
        <v>23</v>
      </c>
      <c r="P7" s="126" t="s">
        <v>23</v>
      </c>
      <c r="Q7" s="42">
        <f>(B8+D8+F8+H8+J8+L8+N8)-(0.5*R7)+(S7)+(T7)+(U7)</f>
        <v>38.500000000000007</v>
      </c>
      <c r="R7" s="1022">
        <v>4</v>
      </c>
      <c r="S7" s="1022"/>
      <c r="T7" s="1022"/>
    </row>
    <row r="8" spans="1:20" ht="17.5" x14ac:dyDescent="0.35">
      <c r="A8" s="1014" t="s">
        <v>7</v>
      </c>
      <c r="B8" s="1337" t="str">
        <f>IFERROR((((C7-B7)*24)), "0")</f>
        <v>0</v>
      </c>
      <c r="C8" s="1338"/>
      <c r="D8" s="1337">
        <f>IFERROR((((E7-D7)*24)), "0")</f>
        <v>8.75</v>
      </c>
      <c r="E8" s="1338"/>
      <c r="F8" s="1337">
        <f>IFERROR((((G7-F7)*24)), "0")</f>
        <v>6.7500000000000018</v>
      </c>
      <c r="G8" s="1338"/>
      <c r="H8" s="1337">
        <f>IFERROR((((I7-H7)*24)), "0")</f>
        <v>7.2500000000000009</v>
      </c>
      <c r="I8" s="1338"/>
      <c r="J8" s="1341">
        <f>IFERROR((((K7-J7)*24)), "0")</f>
        <v>10.500000000000002</v>
      </c>
      <c r="K8" s="1342"/>
      <c r="L8" s="1337">
        <f>IFERROR((((M7-L7)*24)), "0")</f>
        <v>7.2500000000000009</v>
      </c>
      <c r="M8" s="1338"/>
      <c r="N8" s="1337" t="str">
        <f>IFERROR((((O7-N7)*24)), "0")</f>
        <v>0</v>
      </c>
      <c r="O8" s="1338"/>
      <c r="P8" s="1064">
        <v>0</v>
      </c>
      <c r="Q8" s="42"/>
      <c r="R8" s="1025"/>
      <c r="S8" s="1025"/>
      <c r="T8" s="1025"/>
    </row>
    <row r="9" spans="1:20" ht="17.5" x14ac:dyDescent="0.35">
      <c r="A9" s="196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062"/>
      <c r="Q9" s="43"/>
      <c r="R9" s="1026"/>
      <c r="S9" s="1026"/>
      <c r="T9" s="1027"/>
    </row>
    <row r="10" spans="1:20" ht="17.5" x14ac:dyDescent="0.35">
      <c r="A10" s="1013"/>
      <c r="B10" s="117"/>
      <c r="C10" s="116"/>
      <c r="D10" s="117"/>
      <c r="E10" s="116"/>
      <c r="F10" s="94"/>
      <c r="G10" s="95"/>
      <c r="H10" s="94"/>
      <c r="I10" s="95"/>
      <c r="J10" s="115"/>
      <c r="K10" s="114"/>
      <c r="L10" s="94"/>
      <c r="M10" s="95"/>
      <c r="N10" s="94"/>
      <c r="O10" s="95"/>
      <c r="P10" s="126"/>
      <c r="Q10" s="42"/>
      <c r="R10" s="1022"/>
      <c r="S10" s="1022"/>
      <c r="T10" s="1022"/>
    </row>
    <row r="11" spans="1:20" ht="17.5" x14ac:dyDescent="0.35">
      <c r="A11" s="1014"/>
      <c r="B11" s="1337"/>
      <c r="C11" s="1338"/>
      <c r="D11" s="1337"/>
      <c r="E11" s="1338"/>
      <c r="F11" s="1337"/>
      <c r="G11" s="1338"/>
      <c r="H11" s="1337"/>
      <c r="I11" s="1338"/>
      <c r="J11" s="1341"/>
      <c r="K11" s="1342"/>
      <c r="L11" s="1337"/>
      <c r="M11" s="1338"/>
      <c r="N11" s="1337"/>
      <c r="O11" s="1338"/>
      <c r="P11" s="1064"/>
      <c r="Q11" s="42"/>
      <c r="R11" s="1025"/>
      <c r="S11" s="1025"/>
      <c r="T11" s="1025"/>
    </row>
    <row r="12" spans="1:20" ht="17.5" x14ac:dyDescent="0.35">
      <c r="A12" s="196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061"/>
      <c r="Q12" s="43"/>
      <c r="R12" s="1026"/>
      <c r="S12" s="1026"/>
      <c r="T12" s="1027"/>
    </row>
    <row r="13" spans="1:20" ht="17.5" x14ac:dyDescent="0.35">
      <c r="A13" s="945" t="s">
        <v>247</v>
      </c>
      <c r="B13" s="78">
        <v>0.44791666666666669</v>
      </c>
      <c r="C13" s="79">
        <v>0.67708333333333337</v>
      </c>
      <c r="D13" s="117" t="s">
        <v>23</v>
      </c>
      <c r="E13" s="116" t="s">
        <v>23</v>
      </c>
      <c r="F13" s="759">
        <v>0.36458333333333331</v>
      </c>
      <c r="G13" s="51">
        <v>0.72916666666666663</v>
      </c>
      <c r="H13" s="759">
        <v>0.36458333333333331</v>
      </c>
      <c r="I13" s="910">
        <v>0.80208333333333337</v>
      </c>
      <c r="J13" s="94">
        <v>0.45833333333333331</v>
      </c>
      <c r="K13" s="910">
        <v>0.80208333333333337</v>
      </c>
      <c r="L13" s="759">
        <v>0.36458333333333331</v>
      </c>
      <c r="M13" s="95">
        <v>0.67708333333333337</v>
      </c>
      <c r="N13" s="94" t="s">
        <v>23</v>
      </c>
      <c r="O13" s="95" t="s">
        <v>23</v>
      </c>
      <c r="P13" s="126" t="s">
        <v>23</v>
      </c>
      <c r="Q13" s="42">
        <f>(B14+D14+F14+H14+J14+L14+N14)-(0.5*R13)+(S13)+(T13)+(U13)</f>
        <v>38.5</v>
      </c>
      <c r="R13" s="1022">
        <v>4</v>
      </c>
      <c r="S13" s="1022"/>
      <c r="T13" s="1022"/>
    </row>
    <row r="14" spans="1:20" x14ac:dyDescent="0.35">
      <c r="A14" s="946" t="s">
        <v>7</v>
      </c>
      <c r="B14" s="1402">
        <f>IFERROR((((C13-B13)*24)), "0")</f>
        <v>5.5</v>
      </c>
      <c r="C14" s="1403"/>
      <c r="D14" s="1402" t="str">
        <f>IFERROR((((E13-D13)*24)), "0")</f>
        <v>0</v>
      </c>
      <c r="E14" s="1403"/>
      <c r="F14" s="1402">
        <f>IFERROR((((G13-F13)*24)), "0")</f>
        <v>8.75</v>
      </c>
      <c r="G14" s="1403"/>
      <c r="H14" s="1402">
        <f>IFERROR((((I13-H13)*24)), "0")</f>
        <v>10.500000000000002</v>
      </c>
      <c r="I14" s="1403"/>
      <c r="J14" s="1402">
        <f>IFERROR((((K13-J13)*24)), "0")</f>
        <v>8.2500000000000018</v>
      </c>
      <c r="K14" s="1403"/>
      <c r="L14" s="1402">
        <f>IFERROR((((M13-L13)*24)), "0")</f>
        <v>7.5000000000000018</v>
      </c>
      <c r="M14" s="1403"/>
      <c r="N14" s="1402" t="str">
        <f>IFERROR((((O13-N13)*24)), "0")</f>
        <v>0</v>
      </c>
      <c r="O14" s="1403"/>
      <c r="P14" s="65"/>
      <c r="Q14" s="44"/>
      <c r="R14" s="1025"/>
      <c r="S14" s="1025"/>
      <c r="T14" s="1025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067"/>
      <c r="Q15" s="45"/>
      <c r="R15" s="1028"/>
      <c r="S15" s="1028"/>
      <c r="T15" s="1027"/>
    </row>
    <row r="16" spans="1:20" ht="21" x14ac:dyDescent="0.35">
      <c r="A16" s="945" t="s">
        <v>271</v>
      </c>
      <c r="B16" s="94" t="s">
        <v>23</v>
      </c>
      <c r="C16" s="95" t="s">
        <v>23</v>
      </c>
      <c r="D16" s="759">
        <v>0.36458333333333331</v>
      </c>
      <c r="E16" s="910">
        <v>0.80208333333333337</v>
      </c>
      <c r="F16" s="94">
        <v>0.45833333333333331</v>
      </c>
      <c r="G16" s="910">
        <v>0.76041666666666663</v>
      </c>
      <c r="H16" s="94" t="s">
        <v>23</v>
      </c>
      <c r="I16" s="95" t="s">
        <v>23</v>
      </c>
      <c r="J16" s="759">
        <v>0.36458333333333331</v>
      </c>
      <c r="K16" s="95">
        <v>0.64583333333333337</v>
      </c>
      <c r="L16" s="94">
        <v>0.48958333333333331</v>
      </c>
      <c r="M16" s="910">
        <v>0.80208333333333337</v>
      </c>
      <c r="N16" s="78">
        <v>0.36458333333333331</v>
      </c>
      <c r="O16" s="79">
        <v>0.71875</v>
      </c>
      <c r="P16" s="727" t="s">
        <v>30</v>
      </c>
      <c r="Q16" s="42">
        <f>(B17+D17+F17+H17+J17+L17+N17)-(0.5*R16)+(S16)+(T16)+(U16)</f>
        <v>38.5</v>
      </c>
      <c r="R16" s="1022">
        <v>4</v>
      </c>
      <c r="S16" s="1022"/>
      <c r="T16" s="1022"/>
    </row>
    <row r="17" spans="1:20" x14ac:dyDescent="0.35">
      <c r="A17" s="1012" t="s">
        <v>7</v>
      </c>
      <c r="B17" s="1343" t="str">
        <f>IFERROR((((C16-B16)*24)), "0")</f>
        <v>0</v>
      </c>
      <c r="C17" s="1344"/>
      <c r="D17" s="1343">
        <f>IFERROR((((E16-D16)*24)), "0")</f>
        <v>10.500000000000002</v>
      </c>
      <c r="E17" s="1344"/>
      <c r="F17" s="1343">
        <f>IFERROR((((G16-F16)*24)), "0")</f>
        <v>7.25</v>
      </c>
      <c r="G17" s="1344"/>
      <c r="H17" s="1343" t="str">
        <f>IFERROR((((I16-H16)*24)), "0")</f>
        <v>0</v>
      </c>
      <c r="I17" s="1344"/>
      <c r="J17" s="1343">
        <f>IFERROR((((K16-J16)*24)), "0")</f>
        <v>6.7500000000000018</v>
      </c>
      <c r="K17" s="1344"/>
      <c r="L17" s="1343">
        <f>IFERROR((((M16-L16)*24)), "0")</f>
        <v>7.5000000000000018</v>
      </c>
      <c r="M17" s="1344"/>
      <c r="N17" s="1343">
        <f>IFERROR((((O16-N16)*24)), "0")</f>
        <v>8.5</v>
      </c>
      <c r="O17" s="1344"/>
      <c r="P17" s="1063">
        <v>0</v>
      </c>
      <c r="Q17" s="47"/>
      <c r="R17" s="1029"/>
      <c r="S17" s="1029"/>
      <c r="T17" s="1029"/>
    </row>
    <row r="18" spans="1:20" x14ac:dyDescent="0.35">
      <c r="A18" s="1030"/>
      <c r="B18" s="1339"/>
      <c r="C18" s="1339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062"/>
      <c r="Q18" s="1062"/>
      <c r="R18" s="19"/>
      <c r="S18" s="19"/>
      <c r="T18" s="1018"/>
    </row>
    <row r="19" spans="1:20" ht="26" x14ac:dyDescent="0.45">
      <c r="A19" s="1031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28"/>
      <c r="S19" s="28"/>
      <c r="T19" s="1018"/>
    </row>
    <row r="20" spans="1:20" ht="20.5" x14ac:dyDescent="0.45">
      <c r="A20" s="1032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068" t="s">
        <v>0</v>
      </c>
      <c r="Q20" s="1068"/>
      <c r="R20" s="1034"/>
      <c r="S20" s="1034"/>
      <c r="T20" s="1018"/>
    </row>
    <row r="21" spans="1:20" x14ac:dyDescent="0.35">
      <c r="A21" s="1035"/>
      <c r="B21" s="1732"/>
      <c r="C21" s="1733"/>
      <c r="D21" s="1732"/>
      <c r="E21" s="1738"/>
      <c r="F21" s="1732" t="s">
        <v>346</v>
      </c>
      <c r="G21" s="1743"/>
      <c r="H21" s="1361"/>
      <c r="I21" s="1748"/>
      <c r="J21" s="1361"/>
      <c r="K21" s="1748"/>
      <c r="L21" s="1361" t="s">
        <v>347</v>
      </c>
      <c r="M21" s="1753"/>
      <c r="N21" s="1361"/>
      <c r="O21" s="1362"/>
      <c r="P21" s="1036"/>
      <c r="Q21" s="1367"/>
      <c r="R21" s="26"/>
      <c r="S21" s="26"/>
      <c r="T21" s="1018"/>
    </row>
    <row r="22" spans="1:20" x14ac:dyDescent="0.35">
      <c r="A22" s="1018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037"/>
      <c r="Q22" s="1368"/>
      <c r="R22" s="27"/>
      <c r="S22" s="27"/>
      <c r="T22" s="1018"/>
    </row>
    <row r="23" spans="1:20" x14ac:dyDescent="0.35">
      <c r="A23" s="1018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37"/>
      <c r="Q23" s="1368"/>
      <c r="R23" s="27"/>
      <c r="S23" s="27"/>
      <c r="T23" s="1018"/>
    </row>
    <row r="24" spans="1:20" x14ac:dyDescent="0.35">
      <c r="A24" s="1018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27"/>
      <c r="Q24" s="1368"/>
      <c r="R24" s="27"/>
      <c r="S24" s="27"/>
      <c r="T24" s="1018"/>
    </row>
    <row r="25" spans="1:20" x14ac:dyDescent="0.35">
      <c r="A25" s="1018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27"/>
      <c r="Q25" s="1368"/>
      <c r="R25" s="27"/>
      <c r="S25" s="27"/>
      <c r="T25" s="1018"/>
    </row>
    <row r="26" spans="1:20" x14ac:dyDescent="0.35">
      <c r="A26" s="1018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27"/>
      <c r="Q26" s="1368"/>
      <c r="R26" s="27"/>
      <c r="S26" s="27"/>
      <c r="T26" s="1018"/>
    </row>
    <row r="27" spans="1:20" x14ac:dyDescent="0.35">
      <c r="A27" s="1018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27"/>
      <c r="Q27" s="1368"/>
      <c r="R27" s="27"/>
      <c r="S27" s="27"/>
      <c r="T27" s="1018"/>
    </row>
    <row r="28" spans="1:20" x14ac:dyDescent="0.35">
      <c r="A28" s="1018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27"/>
      <c r="Q28" s="1368"/>
      <c r="R28" s="27"/>
      <c r="S28" s="27"/>
      <c r="T28" s="1018"/>
    </row>
    <row r="29" spans="1:20" x14ac:dyDescent="0.35">
      <c r="A29" s="1018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27"/>
      <c r="Q29" s="1368"/>
      <c r="R29" s="27"/>
      <c r="S29" s="27"/>
      <c r="T29" s="1018"/>
    </row>
    <row r="30" spans="1:20" x14ac:dyDescent="0.35">
      <c r="A30" s="1018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27"/>
      <c r="Q30" s="1368"/>
      <c r="R30" s="27"/>
      <c r="S30" s="27"/>
      <c r="T30" s="1018"/>
    </row>
    <row r="31" spans="1:20" x14ac:dyDescent="0.35">
      <c r="A31" s="1018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038"/>
      <c r="Q31" s="1369"/>
      <c r="R31" s="27"/>
      <c r="S31" s="27"/>
      <c r="T31" s="1018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10 R4 R7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B17" sqref="B17:P17"/>
    </sheetView>
  </sheetViews>
  <sheetFormatPr defaultRowHeight="14.5" x14ac:dyDescent="0.35"/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016"/>
      <c r="R1" s="1017"/>
      <c r="S1" s="1017"/>
      <c r="T1" s="1018"/>
    </row>
    <row r="2" spans="1:20" ht="18" x14ac:dyDescent="0.4">
      <c r="A2" s="1010"/>
      <c r="B2" s="1766">
        <v>43317</v>
      </c>
      <c r="C2" s="1767"/>
      <c r="D2" s="1766">
        <v>43318</v>
      </c>
      <c r="E2" s="1767"/>
      <c r="F2" s="1766">
        <v>43319</v>
      </c>
      <c r="G2" s="1767"/>
      <c r="H2" s="1766">
        <v>43320</v>
      </c>
      <c r="I2" s="1767"/>
      <c r="J2" s="1766">
        <v>43321</v>
      </c>
      <c r="K2" s="1767"/>
      <c r="L2" s="1766">
        <v>43322</v>
      </c>
      <c r="M2" s="1767"/>
      <c r="N2" s="1766">
        <v>43323</v>
      </c>
      <c r="O2" s="1767"/>
      <c r="P2" s="1766">
        <v>43324</v>
      </c>
      <c r="Q2" s="1767"/>
      <c r="R2" s="1018"/>
      <c r="S2" s="1018"/>
      <c r="T2" s="1018"/>
    </row>
    <row r="3" spans="1:20" ht="23" x14ac:dyDescent="0.5">
      <c r="A3" s="10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066" t="s">
        <v>0</v>
      </c>
      <c r="Q3" s="1015" t="s">
        <v>18</v>
      </c>
      <c r="R3" s="1019" t="s">
        <v>17</v>
      </c>
      <c r="S3" s="1020" t="s">
        <v>15</v>
      </c>
      <c r="T3" s="1021" t="s">
        <v>19</v>
      </c>
    </row>
    <row r="4" spans="1:20" ht="17.5" x14ac:dyDescent="0.35">
      <c r="A4" s="1011" t="s">
        <v>296</v>
      </c>
      <c r="B4" s="53">
        <v>0.44791666666666669</v>
      </c>
      <c r="C4" s="66">
        <v>0.67708333333333337</v>
      </c>
      <c r="D4" s="117">
        <v>0.65625</v>
      </c>
      <c r="E4" s="893">
        <v>0.80208333333333337</v>
      </c>
      <c r="F4" s="755">
        <v>0.36458333333333331</v>
      </c>
      <c r="G4" s="892">
        <v>0.80208333333333337</v>
      </c>
      <c r="H4" s="755">
        <v>0.36458333333333331</v>
      </c>
      <c r="I4" s="116">
        <v>0.71875</v>
      </c>
      <c r="J4" s="757">
        <v>0.36458333333333331</v>
      </c>
      <c r="K4" s="127">
        <v>0.71875</v>
      </c>
      <c r="L4" s="757">
        <v>0.36458333333333331</v>
      </c>
      <c r="M4" s="127">
        <v>0.71875</v>
      </c>
      <c r="N4" s="94" t="s">
        <v>23</v>
      </c>
      <c r="O4" s="95" t="s">
        <v>23</v>
      </c>
      <c r="P4" s="126" t="s">
        <v>23</v>
      </c>
      <c r="Q4" s="42">
        <f>(B5+D5+F5+H5+J5+L5+N5)-(0.5*R4)+(S4)+(T4)+(U4)</f>
        <v>43</v>
      </c>
      <c r="R4" s="1022">
        <v>4</v>
      </c>
      <c r="S4" s="1022"/>
      <c r="T4" s="1022"/>
    </row>
    <row r="5" spans="1:20" ht="17.5" x14ac:dyDescent="0.35">
      <c r="A5" s="1012" t="s">
        <v>7</v>
      </c>
      <c r="B5" s="1329">
        <f>IFERROR((((C4-B4)*24)), "0")</f>
        <v>5.5</v>
      </c>
      <c r="C5" s="1330"/>
      <c r="D5" s="1329">
        <f>IFERROR((((E4-D4)*24)), "0")</f>
        <v>3.5000000000000009</v>
      </c>
      <c r="E5" s="1330"/>
      <c r="F5" s="1329">
        <f>IFERROR((((G4-F4)*24)), "0")</f>
        <v>10.500000000000002</v>
      </c>
      <c r="G5" s="1330"/>
      <c r="H5" s="1329">
        <f>IFERROR((((I4-H4)*24)), "0")</f>
        <v>8.5</v>
      </c>
      <c r="I5" s="1330"/>
      <c r="J5" s="1331">
        <f>IFERROR((((K4-J4)*24)), "0")</f>
        <v>8.5</v>
      </c>
      <c r="K5" s="1332"/>
      <c r="L5" s="1329">
        <f>IFERROR((((M4-L4)*24)), "0")</f>
        <v>8.5</v>
      </c>
      <c r="M5" s="1330"/>
      <c r="N5" s="1329" t="str">
        <f>IFERROR((((O4-N4)*24)), "0")</f>
        <v>0</v>
      </c>
      <c r="O5" s="1330"/>
      <c r="P5" s="1065">
        <v>0</v>
      </c>
      <c r="Q5" s="42"/>
      <c r="R5" s="1023"/>
      <c r="S5" s="1023"/>
      <c r="T5" s="1023"/>
    </row>
    <row r="6" spans="1:20" ht="17.5" x14ac:dyDescent="0.35">
      <c r="A6" s="196"/>
      <c r="B6" s="1339"/>
      <c r="C6" s="1339"/>
      <c r="D6" s="1339"/>
      <c r="E6" s="1339"/>
      <c r="F6" s="121"/>
      <c r="G6" s="121"/>
      <c r="H6" s="1339"/>
      <c r="I6" s="1339"/>
      <c r="J6" s="1390"/>
      <c r="K6" s="1390"/>
      <c r="L6" s="1339"/>
      <c r="M6" s="1339"/>
      <c r="N6" s="1339"/>
      <c r="O6" s="1339"/>
      <c r="P6" s="1062"/>
      <c r="Q6" s="45"/>
      <c r="R6" s="45"/>
      <c r="S6" s="45"/>
      <c r="T6" s="1024"/>
    </row>
    <row r="7" spans="1:20" ht="21" x14ac:dyDescent="0.35">
      <c r="A7" s="1013" t="s">
        <v>26</v>
      </c>
      <c r="B7" s="117" t="s">
        <v>23</v>
      </c>
      <c r="C7" s="116" t="s">
        <v>23</v>
      </c>
      <c r="D7" s="755">
        <v>0.36458333333333331</v>
      </c>
      <c r="E7" s="116">
        <v>0.72916666666666663</v>
      </c>
      <c r="F7" s="94" t="s">
        <v>23</v>
      </c>
      <c r="G7" s="95" t="s">
        <v>23</v>
      </c>
      <c r="H7" s="94">
        <v>0.45833333333333331</v>
      </c>
      <c r="I7" s="910">
        <v>0.80208333333333337</v>
      </c>
      <c r="J7" s="115">
        <v>0.45833333333333331</v>
      </c>
      <c r="K7" s="906">
        <v>0.80208333333333337</v>
      </c>
      <c r="L7" s="94">
        <v>0.45833333333333331</v>
      </c>
      <c r="M7" s="910">
        <v>0.80208333333333337</v>
      </c>
      <c r="N7" s="78">
        <v>0.36458333333333331</v>
      </c>
      <c r="O7" s="79">
        <v>0.71875</v>
      </c>
      <c r="P7" s="727" t="s">
        <v>30</v>
      </c>
      <c r="Q7" s="42">
        <f>(B8+D8+F8+H8+J8+L8+N8)-(0.5*R7)+(S7)+(T7)+(U7)</f>
        <v>40</v>
      </c>
      <c r="R7" s="1022">
        <v>4</v>
      </c>
      <c r="S7" s="1022"/>
      <c r="T7" s="1022"/>
    </row>
    <row r="8" spans="1:20" ht="17.5" x14ac:dyDescent="0.35">
      <c r="A8" s="1014" t="s">
        <v>7</v>
      </c>
      <c r="B8" s="1337" t="str">
        <f>IFERROR((((C7-B7)*24)), "0")</f>
        <v>0</v>
      </c>
      <c r="C8" s="1338"/>
      <c r="D8" s="1337">
        <f>IFERROR((((E7-D7)*24)), "0")</f>
        <v>8.75</v>
      </c>
      <c r="E8" s="1338"/>
      <c r="F8" s="1337" t="str">
        <f>IFERROR((((G7-F7)*24)), "0")</f>
        <v>0</v>
      </c>
      <c r="G8" s="1338"/>
      <c r="H8" s="1337">
        <f>IFERROR((((I7-H7)*24)), "0")</f>
        <v>8.2500000000000018</v>
      </c>
      <c r="I8" s="1338"/>
      <c r="J8" s="1341">
        <f>IFERROR((((K7-J7)*24)), "0")</f>
        <v>8.2500000000000018</v>
      </c>
      <c r="K8" s="1342"/>
      <c r="L8" s="1337">
        <f>IFERROR((((M7-L7)*24)), "0")</f>
        <v>8.2500000000000018</v>
      </c>
      <c r="M8" s="1338"/>
      <c r="N8" s="1337">
        <f>IFERROR((((O7-N7)*24)), "0")</f>
        <v>8.5</v>
      </c>
      <c r="O8" s="1338"/>
      <c r="P8" s="1064">
        <v>0</v>
      </c>
      <c r="Q8" s="42"/>
      <c r="R8" s="1025"/>
      <c r="S8" s="1025"/>
      <c r="T8" s="1025"/>
    </row>
    <row r="9" spans="1:20" ht="17.5" x14ac:dyDescent="0.35">
      <c r="A9" s="196"/>
      <c r="B9" s="1339"/>
      <c r="C9" s="1339"/>
      <c r="D9" s="1340"/>
      <c r="E9" s="1340"/>
      <c r="F9" s="1393"/>
      <c r="G9" s="1340"/>
      <c r="H9" s="121"/>
      <c r="I9" s="121"/>
      <c r="J9" s="1392"/>
      <c r="K9" s="1392"/>
      <c r="L9" s="1340"/>
      <c r="M9" s="1340"/>
      <c r="N9" s="1339"/>
      <c r="O9" s="1339"/>
      <c r="P9" s="1062"/>
      <c r="Q9" s="43"/>
      <c r="R9" s="1026"/>
      <c r="S9" s="1026"/>
      <c r="T9" s="1027"/>
    </row>
    <row r="10" spans="1:20" ht="17.5" x14ac:dyDescent="0.35">
      <c r="A10" s="1013" t="s">
        <v>344</v>
      </c>
      <c r="B10" s="117" t="s">
        <v>23</v>
      </c>
      <c r="C10" s="116" t="s">
        <v>23</v>
      </c>
      <c r="D10" s="117" t="s">
        <v>23</v>
      </c>
      <c r="E10" s="116" t="s">
        <v>23</v>
      </c>
      <c r="F10" s="94" t="s">
        <v>23</v>
      </c>
      <c r="G10" s="95" t="s">
        <v>23</v>
      </c>
      <c r="H10" s="94">
        <v>0.375</v>
      </c>
      <c r="I10" s="95">
        <v>0.71875</v>
      </c>
      <c r="J10" s="949">
        <v>0.36458333333333331</v>
      </c>
      <c r="K10" s="114">
        <v>0.71875</v>
      </c>
      <c r="L10" s="759">
        <v>0.36458333333333331</v>
      </c>
      <c r="M10" s="95">
        <v>0.71875</v>
      </c>
      <c r="N10" s="94" t="s">
        <v>23</v>
      </c>
      <c r="O10" s="95" t="s">
        <v>23</v>
      </c>
      <c r="P10" s="126" t="s">
        <v>23</v>
      </c>
      <c r="Q10" s="42">
        <f>(B11+D11+F11+H11+J11+L11+N11)-(0.5*R10)+(S10)+(T10)+(U10)</f>
        <v>23.75</v>
      </c>
      <c r="R10" s="1022">
        <v>3</v>
      </c>
      <c r="S10" s="1022"/>
      <c r="T10" s="1022"/>
    </row>
    <row r="11" spans="1:20" ht="17.5" x14ac:dyDescent="0.35">
      <c r="A11" s="30" t="s">
        <v>7</v>
      </c>
      <c r="B11" s="1337" t="str">
        <f>IFERROR((((C10-B10)*24)), "0")</f>
        <v>0</v>
      </c>
      <c r="C11" s="1338"/>
      <c r="D11" s="1337" t="str">
        <f>IFERROR((((E10-D10)*24)), "0")</f>
        <v>0</v>
      </c>
      <c r="E11" s="1338"/>
      <c r="F11" s="1337" t="str">
        <f>IFERROR((((G10-F10)*24)), "0")</f>
        <v>0</v>
      </c>
      <c r="G11" s="1338"/>
      <c r="H11" s="1337">
        <f>IFERROR((((I10-H10)*24)), "0")</f>
        <v>8.25</v>
      </c>
      <c r="I11" s="1338"/>
      <c r="J11" s="1341">
        <f>IFERROR((((K10-J10)*24)), "0")</f>
        <v>8.5</v>
      </c>
      <c r="K11" s="1342"/>
      <c r="L11" s="1337">
        <f>IFERROR((((M10-L10)*24)), "0")</f>
        <v>8.5</v>
      </c>
      <c r="M11" s="1338"/>
      <c r="N11" s="1337" t="str">
        <f>IFERROR((((O10-N10)*24)), "0")</f>
        <v>0</v>
      </c>
      <c r="O11" s="1338"/>
      <c r="P11" s="1064">
        <v>0</v>
      </c>
      <c r="Q11" s="42"/>
      <c r="R11" s="1025"/>
      <c r="S11" s="1025"/>
      <c r="T11" s="1025"/>
    </row>
    <row r="12" spans="1:20" ht="17.5" x14ac:dyDescent="0.35">
      <c r="A12" s="196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061"/>
      <c r="Q12" s="43"/>
      <c r="R12" s="1026"/>
      <c r="S12" s="1026"/>
      <c r="T12" s="1027"/>
    </row>
    <row r="13" spans="1:20" ht="21" x14ac:dyDescent="0.35">
      <c r="A13" s="945" t="s">
        <v>247</v>
      </c>
      <c r="B13" s="94" t="s">
        <v>23</v>
      </c>
      <c r="C13" s="95" t="s">
        <v>23</v>
      </c>
      <c r="D13" s="755">
        <v>0.36458333333333331</v>
      </c>
      <c r="E13" s="893">
        <v>0.80208333333333337</v>
      </c>
      <c r="F13" s="759">
        <v>0.36458333333333331</v>
      </c>
      <c r="G13" s="51">
        <v>0.73958333333333337</v>
      </c>
      <c r="H13" s="94" t="s">
        <v>23</v>
      </c>
      <c r="I13" s="95" t="s">
        <v>23</v>
      </c>
      <c r="J13" s="94">
        <v>0.4375</v>
      </c>
      <c r="K13" s="910">
        <v>0.80208333333333337</v>
      </c>
      <c r="L13" s="94">
        <v>0.45833333333333331</v>
      </c>
      <c r="M13" s="910">
        <v>0.80208333333333337</v>
      </c>
      <c r="N13" s="53">
        <v>0.36458333333333331</v>
      </c>
      <c r="O13" s="66">
        <v>0.71875</v>
      </c>
      <c r="P13" s="727" t="s">
        <v>30</v>
      </c>
      <c r="Q13" s="42">
        <f>(B14+D14+F14+H14+J14+L14+N14)-(0.5*R13)+(S13)+(T13)+(U13)</f>
        <v>43.000000000000007</v>
      </c>
      <c r="R13" s="1022">
        <v>4</v>
      </c>
      <c r="S13" s="1022"/>
      <c r="T13" s="1022"/>
    </row>
    <row r="14" spans="1:20" x14ac:dyDescent="0.35">
      <c r="A14" s="946" t="s">
        <v>7</v>
      </c>
      <c r="B14" s="1402" t="str">
        <f>IFERROR((((C13-B13)*24)), "0")</f>
        <v>0</v>
      </c>
      <c r="C14" s="1403"/>
      <c r="D14" s="1402">
        <f>IFERROR((((E13-D13)*24)), "0")</f>
        <v>10.500000000000002</v>
      </c>
      <c r="E14" s="1403"/>
      <c r="F14" s="1402">
        <f>IFERROR((((G13-F13)*24)), "0")</f>
        <v>9.0000000000000018</v>
      </c>
      <c r="G14" s="1403"/>
      <c r="H14" s="1402" t="str">
        <f>IFERROR((((I13-H13)*24)), "0")</f>
        <v>0</v>
      </c>
      <c r="I14" s="1403"/>
      <c r="J14" s="1402">
        <f>IFERROR((((K13-J13)*24)), "0")</f>
        <v>8.75</v>
      </c>
      <c r="K14" s="1403"/>
      <c r="L14" s="1402">
        <f>IFERROR((((M13-L13)*24)), "0")</f>
        <v>8.2500000000000018</v>
      </c>
      <c r="M14" s="1403"/>
      <c r="N14" s="1402">
        <f>IFERROR((((O13-N13)*24)), "0")</f>
        <v>8.5</v>
      </c>
      <c r="O14" s="1403"/>
      <c r="P14" s="65"/>
      <c r="Q14" s="44"/>
      <c r="R14" s="1025"/>
      <c r="S14" s="1025"/>
      <c r="T14" s="1025"/>
    </row>
    <row r="15" spans="1:20" x14ac:dyDescent="0.35">
      <c r="A15" s="944"/>
      <c r="B15" s="1423"/>
      <c r="C15" s="1423"/>
      <c r="D15" s="1407"/>
      <c r="E15" s="1407"/>
      <c r="F15" s="1407"/>
      <c r="G15" s="1407"/>
      <c r="H15" s="1407"/>
      <c r="I15" s="1407"/>
      <c r="J15" s="1407"/>
      <c r="K15" s="1407"/>
      <c r="L15" s="1408"/>
      <c r="M15" s="1408"/>
      <c r="N15" s="1407"/>
      <c r="O15" s="1407"/>
      <c r="P15" s="1067"/>
      <c r="Q15" s="45"/>
      <c r="R15" s="1028"/>
      <c r="S15" s="1028"/>
      <c r="T15" s="1027"/>
    </row>
    <row r="16" spans="1:20" ht="17.5" x14ac:dyDescent="0.35">
      <c r="A16" s="945" t="s">
        <v>271</v>
      </c>
      <c r="B16" s="53">
        <v>0.44791666666666669</v>
      </c>
      <c r="C16" s="66">
        <v>0.67708333333333337</v>
      </c>
      <c r="D16" s="50" t="s">
        <v>23</v>
      </c>
      <c r="E16" s="51" t="s">
        <v>23</v>
      </c>
      <c r="F16" s="94">
        <v>0.5</v>
      </c>
      <c r="G16" s="910">
        <v>0.80208333333333337</v>
      </c>
      <c r="H16" s="759">
        <v>0.36458333333333331</v>
      </c>
      <c r="I16" s="910">
        <v>0.80208333333333337</v>
      </c>
      <c r="J16" s="759">
        <v>0.36458333333333331</v>
      </c>
      <c r="K16" s="95">
        <v>0.70833333333333337</v>
      </c>
      <c r="L16" s="759">
        <v>0.36458333333333331</v>
      </c>
      <c r="M16" s="910">
        <v>0.80208333333333337</v>
      </c>
      <c r="N16" s="94" t="s">
        <v>23</v>
      </c>
      <c r="O16" s="95" t="s">
        <v>23</v>
      </c>
      <c r="P16" s="126" t="s">
        <v>23</v>
      </c>
      <c r="Q16" s="42">
        <f>(B17+D17+F17+H17+J17+L17+N17)-(0.5*R16)+(S16)+(T16)+(U16)</f>
        <v>40</v>
      </c>
      <c r="R16" s="1022">
        <v>4</v>
      </c>
      <c r="S16" s="1022"/>
      <c r="T16" s="1022"/>
    </row>
    <row r="17" spans="1:20" x14ac:dyDescent="0.35">
      <c r="A17" s="1012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7.2500000000000009</v>
      </c>
      <c r="G17" s="1344"/>
      <c r="H17" s="1343">
        <f>IFERROR((((I16-H16)*24)), "0")</f>
        <v>10.500000000000002</v>
      </c>
      <c r="I17" s="1344"/>
      <c r="J17" s="1343">
        <f>IFERROR((((K16-J16)*24)), "0")</f>
        <v>8.2500000000000018</v>
      </c>
      <c r="K17" s="1344"/>
      <c r="L17" s="1343">
        <f>IFERROR((((M16-L16)*24)), "0")</f>
        <v>10.500000000000002</v>
      </c>
      <c r="M17" s="1344"/>
      <c r="N17" s="1343" t="str">
        <f>IFERROR((((O16-N16)*24)), "0")</f>
        <v>0</v>
      </c>
      <c r="O17" s="1344"/>
      <c r="P17" s="1063">
        <v>0</v>
      </c>
      <c r="Q17" s="47"/>
      <c r="R17" s="1029"/>
      <c r="S17" s="1029"/>
      <c r="T17" s="1029"/>
    </row>
    <row r="18" spans="1:20" x14ac:dyDescent="0.35">
      <c r="A18" s="1030"/>
      <c r="B18" s="1339"/>
      <c r="C18" s="1339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062"/>
      <c r="Q18" s="1062"/>
      <c r="R18" s="19"/>
      <c r="S18" s="19"/>
      <c r="T18" s="1018"/>
    </row>
    <row r="19" spans="1:20" ht="26" x14ac:dyDescent="0.45">
      <c r="A19" s="1031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28"/>
      <c r="S19" s="28"/>
      <c r="T19" s="1018"/>
    </row>
    <row r="20" spans="1:20" ht="20.5" x14ac:dyDescent="0.45">
      <c r="A20" s="1032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068" t="s">
        <v>0</v>
      </c>
      <c r="Q20" s="1068"/>
      <c r="R20" s="1034"/>
      <c r="S20" s="1034"/>
      <c r="T20" s="1018"/>
    </row>
    <row r="21" spans="1:20" x14ac:dyDescent="0.35">
      <c r="A21" s="1035"/>
      <c r="B21" s="1732"/>
      <c r="C21" s="1733"/>
      <c r="D21" s="1732"/>
      <c r="E21" s="1738"/>
      <c r="F21" s="1732"/>
      <c r="G21" s="1743"/>
      <c r="H21" s="1361" t="s">
        <v>345</v>
      </c>
      <c r="I21" s="1748"/>
      <c r="J21" s="1361" t="s">
        <v>348</v>
      </c>
      <c r="K21" s="1748"/>
      <c r="L21" s="1361"/>
      <c r="M21" s="1753"/>
      <c r="N21" s="1361"/>
      <c r="O21" s="1362"/>
      <c r="P21" s="1036"/>
      <c r="Q21" s="1367"/>
      <c r="R21" s="26"/>
      <c r="S21" s="26"/>
      <c r="T21" s="1018"/>
    </row>
    <row r="22" spans="1:20" x14ac:dyDescent="0.35">
      <c r="A22" s="1018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037"/>
      <c r="Q22" s="1368"/>
      <c r="R22" s="27"/>
      <c r="S22" s="27"/>
      <c r="T22" s="1018"/>
    </row>
    <row r="23" spans="1:20" x14ac:dyDescent="0.35">
      <c r="A23" s="1018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37"/>
      <c r="Q23" s="1368"/>
      <c r="R23" s="27"/>
      <c r="S23" s="27"/>
      <c r="T23" s="1018"/>
    </row>
    <row r="24" spans="1:20" x14ac:dyDescent="0.35">
      <c r="A24" s="1018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27"/>
      <c r="Q24" s="1368"/>
      <c r="R24" s="27"/>
      <c r="S24" s="27"/>
      <c r="T24" s="1018"/>
    </row>
    <row r="25" spans="1:20" x14ac:dyDescent="0.35">
      <c r="A25" s="1018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27"/>
      <c r="Q25" s="1368"/>
      <c r="R25" s="27"/>
      <c r="S25" s="27"/>
      <c r="T25" s="1018"/>
    </row>
    <row r="26" spans="1:20" x14ac:dyDescent="0.35">
      <c r="A26" s="1018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27"/>
      <c r="Q26" s="1368"/>
      <c r="R26" s="27"/>
      <c r="S26" s="27"/>
      <c r="T26" s="1018"/>
    </row>
    <row r="27" spans="1:20" x14ac:dyDescent="0.35">
      <c r="A27" s="1018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27"/>
      <c r="Q27" s="1368"/>
      <c r="R27" s="27"/>
      <c r="S27" s="27"/>
      <c r="T27" s="1018"/>
    </row>
    <row r="28" spans="1:20" x14ac:dyDescent="0.35">
      <c r="A28" s="1018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27"/>
      <c r="Q28" s="1368"/>
      <c r="R28" s="27"/>
      <c r="S28" s="27"/>
      <c r="T28" s="1018"/>
    </row>
    <row r="29" spans="1:20" x14ac:dyDescent="0.35">
      <c r="A29" s="1018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27"/>
      <c r="Q29" s="1368"/>
      <c r="R29" s="27"/>
      <c r="S29" s="27"/>
      <c r="T29" s="1018"/>
    </row>
    <row r="30" spans="1:20" x14ac:dyDescent="0.35">
      <c r="A30" s="1018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27"/>
      <c r="Q30" s="1368"/>
      <c r="R30" s="27"/>
      <c r="S30" s="27"/>
      <c r="T30" s="1018"/>
    </row>
    <row r="31" spans="1:20" x14ac:dyDescent="0.35">
      <c r="A31" s="1018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038"/>
      <c r="Q31" s="1369"/>
      <c r="R31" s="27"/>
      <c r="S31" s="27"/>
      <c r="T31" s="1018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10 R4 R7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H21" sqref="H21:I31"/>
    </sheetView>
  </sheetViews>
  <sheetFormatPr defaultRowHeight="14.5" x14ac:dyDescent="0.35"/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107"/>
      <c r="R1" s="1108"/>
      <c r="S1" s="1108"/>
      <c r="T1" s="1109"/>
    </row>
    <row r="2" spans="1:20" ht="18" x14ac:dyDescent="0.4">
      <c r="A2" s="1110"/>
      <c r="B2" s="1766">
        <v>43324</v>
      </c>
      <c r="C2" s="1767"/>
      <c r="D2" s="1766">
        <v>43325</v>
      </c>
      <c r="E2" s="1767"/>
      <c r="F2" s="1766">
        <v>43326</v>
      </c>
      <c r="G2" s="1767"/>
      <c r="H2" s="1766">
        <v>43327</v>
      </c>
      <c r="I2" s="1767"/>
      <c r="J2" s="1766">
        <v>43328</v>
      </c>
      <c r="K2" s="1767"/>
      <c r="L2" s="1766">
        <v>43329</v>
      </c>
      <c r="M2" s="1767"/>
      <c r="N2" s="1766">
        <v>43330</v>
      </c>
      <c r="O2" s="1767"/>
      <c r="P2" s="1766">
        <v>43331</v>
      </c>
      <c r="Q2" s="1767"/>
      <c r="R2" s="1109"/>
      <c r="S2" s="1109"/>
      <c r="T2" s="1109"/>
    </row>
    <row r="3" spans="1:20" ht="23" x14ac:dyDescent="0.5">
      <c r="A3" s="11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106" t="s">
        <v>0</v>
      </c>
      <c r="Q3" s="1111" t="s">
        <v>18</v>
      </c>
      <c r="R3" s="1112" t="s">
        <v>17</v>
      </c>
      <c r="S3" s="1113" t="s">
        <v>15</v>
      </c>
      <c r="T3" s="1114" t="s">
        <v>19</v>
      </c>
    </row>
    <row r="4" spans="1:20" ht="17.5" x14ac:dyDescent="0.35">
      <c r="A4" s="1115" t="s">
        <v>296</v>
      </c>
      <c r="B4" s="1086" t="s">
        <v>23</v>
      </c>
      <c r="C4" s="1087" t="s">
        <v>23</v>
      </c>
      <c r="D4" s="1097">
        <v>0.36458333333333331</v>
      </c>
      <c r="E4" s="1090">
        <v>0.71875</v>
      </c>
      <c r="F4" s="1097">
        <v>0.36458333333333331</v>
      </c>
      <c r="G4" s="1101">
        <v>0.80208333333333337</v>
      </c>
      <c r="H4" s="1097">
        <v>0.36458333333333331</v>
      </c>
      <c r="I4" s="1090">
        <v>0.5625</v>
      </c>
      <c r="J4" s="1098">
        <v>0.36458333333333331</v>
      </c>
      <c r="K4" s="1101">
        <v>0.80208333333333337</v>
      </c>
      <c r="L4" s="1096">
        <v>0.5</v>
      </c>
      <c r="M4" s="1101">
        <v>0.80208333333333337</v>
      </c>
      <c r="N4" s="1137">
        <v>0.45833333333333331</v>
      </c>
      <c r="O4" s="1100">
        <v>0.5625</v>
      </c>
      <c r="P4" s="1095" t="s">
        <v>23</v>
      </c>
      <c r="Q4" s="1076">
        <f>(B5+D5+F5+H5+J5+L5+N5)-(0.5*R4)+(S4)+(T4)+(U4)</f>
        <v>42</v>
      </c>
      <c r="R4" s="1116">
        <v>4</v>
      </c>
      <c r="S4" s="1116"/>
      <c r="T4" s="1116"/>
    </row>
    <row r="5" spans="1:20" ht="17.5" x14ac:dyDescent="0.35">
      <c r="A5" s="1117" t="s">
        <v>7</v>
      </c>
      <c r="B5" s="1329" t="str">
        <f>IFERROR((((C4-B4)*24)), "0")</f>
        <v>0</v>
      </c>
      <c r="C5" s="1330"/>
      <c r="D5" s="1329">
        <f>IFERROR((((E4-D4)*24)), "0")</f>
        <v>8.5</v>
      </c>
      <c r="E5" s="1330"/>
      <c r="F5" s="1329">
        <f>IFERROR((((G4-F4)*24)), "0")</f>
        <v>10.500000000000002</v>
      </c>
      <c r="G5" s="1330"/>
      <c r="H5" s="1329">
        <f>IFERROR((((I4-H4)*24)), "0")</f>
        <v>4.75</v>
      </c>
      <c r="I5" s="1330"/>
      <c r="J5" s="1331">
        <f>IFERROR((((K4-J4)*24)), "0")</f>
        <v>10.500000000000002</v>
      </c>
      <c r="K5" s="1332"/>
      <c r="L5" s="1329">
        <f>IFERROR((((M4-L4)*24)), "0")</f>
        <v>7.2500000000000009</v>
      </c>
      <c r="M5" s="1330"/>
      <c r="N5" s="1329">
        <f>IFERROR((((O4-N4)*24)), "0")</f>
        <v>2.5000000000000004</v>
      </c>
      <c r="O5" s="1330"/>
      <c r="P5" s="1094">
        <v>0</v>
      </c>
      <c r="Q5" s="1076"/>
      <c r="R5" s="1118"/>
      <c r="S5" s="1118"/>
      <c r="T5" s="1118"/>
    </row>
    <row r="6" spans="1:20" ht="17.5" x14ac:dyDescent="0.35">
      <c r="A6" s="1119"/>
      <c r="B6" s="1339"/>
      <c r="C6" s="1339"/>
      <c r="D6" s="1339"/>
      <c r="E6" s="1339"/>
      <c r="F6" s="1093"/>
      <c r="G6" s="1093"/>
      <c r="H6" s="1339"/>
      <c r="I6" s="1339"/>
      <c r="J6" s="1390"/>
      <c r="K6" s="1390"/>
      <c r="L6" s="1339"/>
      <c r="M6" s="1339"/>
      <c r="N6" s="1339" t="s">
        <v>349</v>
      </c>
      <c r="O6" s="1339"/>
      <c r="P6" s="1071"/>
      <c r="Q6" s="1079"/>
      <c r="R6" s="1079"/>
      <c r="S6" s="1079"/>
      <c r="T6" s="1120"/>
    </row>
    <row r="7" spans="1:20" ht="21" x14ac:dyDescent="0.35">
      <c r="A7" s="1121" t="s">
        <v>26</v>
      </c>
      <c r="B7" s="1084">
        <v>0.44791666666666669</v>
      </c>
      <c r="C7" s="1085">
        <v>0.67708333333333337</v>
      </c>
      <c r="D7" s="1091">
        <v>0.41666666666666669</v>
      </c>
      <c r="E7" s="1102">
        <v>0.80208333333333337</v>
      </c>
      <c r="F7" s="1091" t="s">
        <v>23</v>
      </c>
      <c r="G7" s="1090" t="s">
        <v>23</v>
      </c>
      <c r="H7" s="1091">
        <v>0.41666666666666669</v>
      </c>
      <c r="I7" s="1102">
        <v>0.80208333333333337</v>
      </c>
      <c r="J7" s="1096" t="s">
        <v>23</v>
      </c>
      <c r="K7" s="1089" t="s">
        <v>23</v>
      </c>
      <c r="L7" s="1099">
        <v>0.36458333333333331</v>
      </c>
      <c r="M7" s="1087">
        <v>0.76041666666666663</v>
      </c>
      <c r="N7" s="1082">
        <v>0.36458333333333331</v>
      </c>
      <c r="O7" s="1083">
        <v>0.71875</v>
      </c>
      <c r="P7" s="1105" t="s">
        <v>30</v>
      </c>
      <c r="Q7" s="1076">
        <f>(B8+D8+F8+H8+J8+L8+N8)-(0.5*R7)+(S7)+(T7)+(U7)</f>
        <v>40</v>
      </c>
      <c r="R7" s="1116">
        <v>4</v>
      </c>
      <c r="S7" s="1116"/>
      <c r="T7" s="1116"/>
    </row>
    <row r="8" spans="1:20" ht="17.5" x14ac:dyDescent="0.35">
      <c r="A8" s="1122" t="s">
        <v>7</v>
      </c>
      <c r="B8" s="1337">
        <f>IFERROR((((C7-B7)*24)), "0")</f>
        <v>5.5</v>
      </c>
      <c r="C8" s="1338"/>
      <c r="D8" s="1337">
        <f>IFERROR((((E7-D7)*24)), "0")</f>
        <v>9.25</v>
      </c>
      <c r="E8" s="1338"/>
      <c r="F8" s="1337" t="str">
        <f>IFERROR((((G7-F7)*24)), "0")</f>
        <v>0</v>
      </c>
      <c r="G8" s="1338"/>
      <c r="H8" s="1337">
        <f>IFERROR((((I7-H7)*24)), "0")</f>
        <v>9.25</v>
      </c>
      <c r="I8" s="1338"/>
      <c r="J8" s="1341" t="str">
        <f>IFERROR((((K7-J7)*24)), "0")</f>
        <v>0</v>
      </c>
      <c r="K8" s="1342"/>
      <c r="L8" s="1337">
        <f>IFERROR((((M7-L7)*24)), "0")</f>
        <v>9.5</v>
      </c>
      <c r="M8" s="1338"/>
      <c r="N8" s="1337">
        <f>IFERROR((((O7-N7)*24)), "0")</f>
        <v>8.5</v>
      </c>
      <c r="O8" s="1338"/>
      <c r="P8" s="1092">
        <v>0</v>
      </c>
      <c r="Q8" s="1076"/>
      <c r="R8" s="1123"/>
      <c r="S8" s="1123"/>
      <c r="T8" s="1123"/>
    </row>
    <row r="9" spans="1:20" ht="17.5" x14ac:dyDescent="0.35">
      <c r="A9" s="1119"/>
      <c r="B9" s="1339"/>
      <c r="C9" s="1339"/>
      <c r="D9" s="1340"/>
      <c r="E9" s="1340"/>
      <c r="F9" s="1393"/>
      <c r="G9" s="1340"/>
      <c r="H9" s="1093"/>
      <c r="I9" s="1093"/>
      <c r="J9" s="1392"/>
      <c r="K9" s="1392"/>
      <c r="L9" s="1340"/>
      <c r="M9" s="1340"/>
      <c r="N9" s="1339"/>
      <c r="O9" s="1339"/>
      <c r="P9" s="1071"/>
      <c r="Q9" s="1077"/>
      <c r="R9" s="1124"/>
      <c r="S9" s="1124"/>
      <c r="T9" s="1125"/>
    </row>
    <row r="10" spans="1:20" ht="17.5" x14ac:dyDescent="0.35">
      <c r="A10" s="1121" t="s">
        <v>344</v>
      </c>
      <c r="B10" s="1091" t="s">
        <v>23</v>
      </c>
      <c r="C10" s="1090" t="s">
        <v>23</v>
      </c>
      <c r="D10" s="1097">
        <v>0.36458333333333331</v>
      </c>
      <c r="E10" s="1090">
        <v>0.71875</v>
      </c>
      <c r="F10" s="1086">
        <v>0.44791666666666669</v>
      </c>
      <c r="G10" s="1103">
        <v>0.80208333333333337</v>
      </c>
      <c r="H10" s="1099">
        <v>0.36458333333333331</v>
      </c>
      <c r="I10" s="1087">
        <v>0.6875</v>
      </c>
      <c r="J10" s="1104">
        <v>0.36458333333333331</v>
      </c>
      <c r="K10" s="1089">
        <v>0.75</v>
      </c>
      <c r="L10" s="1086">
        <v>0.44791666666666669</v>
      </c>
      <c r="M10" s="1103">
        <v>0.80208333333333337</v>
      </c>
      <c r="N10" s="1086" t="s">
        <v>23</v>
      </c>
      <c r="O10" s="1087" t="s">
        <v>23</v>
      </c>
      <c r="P10" s="1095" t="s">
        <v>23</v>
      </c>
      <c r="Q10" s="1076">
        <f>(B11+D11+F11+H11+J11+L11+N11)-(0.5*R10)+(S10)+(T10)+(U10)</f>
        <v>40</v>
      </c>
      <c r="R10" s="1116">
        <v>5</v>
      </c>
      <c r="S10" s="1116"/>
      <c r="T10" s="1116"/>
    </row>
    <row r="11" spans="1:20" ht="17.5" x14ac:dyDescent="0.35">
      <c r="A11" s="1122" t="s">
        <v>7</v>
      </c>
      <c r="B11" s="1337" t="str">
        <f>IFERROR((((C10-B10)*24)), "0")</f>
        <v>0</v>
      </c>
      <c r="C11" s="1338"/>
      <c r="D11" s="1337">
        <f>IFERROR((((E10-D10)*24)), "0")</f>
        <v>8.5</v>
      </c>
      <c r="E11" s="1338"/>
      <c r="F11" s="1337">
        <f>IFERROR((((G10-F10)*24)), "0")</f>
        <v>8.5</v>
      </c>
      <c r="G11" s="1338"/>
      <c r="H11" s="1337">
        <f>IFERROR((((I10-H10)*24)), "0")</f>
        <v>7.75</v>
      </c>
      <c r="I11" s="1338"/>
      <c r="J11" s="1341">
        <f>IFERROR((((K10-J10)*24)), "0")</f>
        <v>9.25</v>
      </c>
      <c r="K11" s="1342"/>
      <c r="L11" s="1337">
        <f>IFERROR((((M10-L10)*24)), "0")</f>
        <v>8.5</v>
      </c>
      <c r="M11" s="1338"/>
      <c r="N11" s="1337" t="str">
        <f>IFERROR((((O10-N10)*24)), "0")</f>
        <v>0</v>
      </c>
      <c r="O11" s="1338"/>
      <c r="P11" s="1092">
        <v>0</v>
      </c>
      <c r="Q11" s="1076"/>
      <c r="R11" s="1123"/>
      <c r="S11" s="1123"/>
      <c r="T11" s="1123"/>
    </row>
    <row r="12" spans="1:20" ht="17.5" x14ac:dyDescent="0.35">
      <c r="A12" s="1119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088"/>
      <c r="Q12" s="1077"/>
      <c r="R12" s="1124"/>
      <c r="S12" s="1124"/>
      <c r="T12" s="1125"/>
    </row>
    <row r="13" spans="1:20" ht="17.5" x14ac:dyDescent="0.35">
      <c r="A13" s="1121" t="s">
        <v>247</v>
      </c>
      <c r="B13" s="1084">
        <v>0.44791666666666669</v>
      </c>
      <c r="C13" s="1085">
        <v>0.67708333333333337</v>
      </c>
      <c r="D13" s="1091" t="s">
        <v>23</v>
      </c>
      <c r="E13" s="1090" t="s">
        <v>23</v>
      </c>
      <c r="F13" s="1099">
        <v>0.36458333333333331</v>
      </c>
      <c r="G13" s="1087">
        <v>0.71875</v>
      </c>
      <c r="H13" s="1099">
        <v>0.36458333333333331</v>
      </c>
      <c r="I13" s="1087">
        <v>0.76041666666666663</v>
      </c>
      <c r="J13" s="1104">
        <v>0.36458333333333331</v>
      </c>
      <c r="K13" s="1089">
        <v>0.75</v>
      </c>
      <c r="L13" s="1086">
        <v>0.41666666666666669</v>
      </c>
      <c r="M13" s="1102">
        <v>0.80208333333333337</v>
      </c>
      <c r="N13" s="1086" t="s">
        <v>23</v>
      </c>
      <c r="O13" s="1087" t="s">
        <v>23</v>
      </c>
      <c r="P13" s="1095" t="s">
        <v>23</v>
      </c>
      <c r="Q13" s="1076">
        <f>(B14+D14+F14+H14+J14+L14+N14)-(0.5*R13)+(S13)+(T13)+(U13)</f>
        <v>40</v>
      </c>
      <c r="R13" s="1116">
        <v>4</v>
      </c>
      <c r="S13" s="1116"/>
      <c r="T13" s="1116"/>
    </row>
    <row r="14" spans="1:20" x14ac:dyDescent="0.35">
      <c r="A14" s="1122" t="s">
        <v>7</v>
      </c>
      <c r="B14" s="1402">
        <f>IFERROR((((C13-B13)*24)), "0")</f>
        <v>5.5</v>
      </c>
      <c r="C14" s="1403"/>
      <c r="D14" s="1402" t="str">
        <f>IFERROR((((E13-D13)*24)), "0")</f>
        <v>0</v>
      </c>
      <c r="E14" s="1403"/>
      <c r="F14" s="1402">
        <f>IFERROR((((G13-F13)*24)), "0")</f>
        <v>8.5</v>
      </c>
      <c r="G14" s="1403"/>
      <c r="H14" s="1402">
        <f>IFERROR((((I13-H13)*24)), "0")</f>
        <v>9.5</v>
      </c>
      <c r="I14" s="1403"/>
      <c r="J14" s="1402">
        <f>IFERROR((((K13-J13)*24)), "0")</f>
        <v>9.25</v>
      </c>
      <c r="K14" s="1403"/>
      <c r="L14" s="1402">
        <f>IFERROR((((M13-L13)*24)), "0")</f>
        <v>9.25</v>
      </c>
      <c r="M14" s="1403"/>
      <c r="N14" s="1402" t="str">
        <f>IFERROR((((O13-N13)*24)), "0")</f>
        <v>0</v>
      </c>
      <c r="O14" s="1403"/>
      <c r="P14" s="1070">
        <v>0</v>
      </c>
      <c r="Q14" s="1078"/>
      <c r="R14" s="1123"/>
      <c r="S14" s="1123"/>
      <c r="T14" s="1123"/>
    </row>
    <row r="15" spans="1:20" x14ac:dyDescent="0.35">
      <c r="A15" s="1119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088"/>
      <c r="Q15" s="1079"/>
      <c r="R15" s="1126"/>
      <c r="S15" s="1126"/>
      <c r="T15" s="1125"/>
    </row>
    <row r="16" spans="1:20" ht="21" x14ac:dyDescent="0.35">
      <c r="A16" s="1121" t="s">
        <v>271</v>
      </c>
      <c r="B16" s="1086" t="s">
        <v>23</v>
      </c>
      <c r="C16" s="1087" t="s">
        <v>23</v>
      </c>
      <c r="D16" s="1086">
        <v>0.40625</v>
      </c>
      <c r="E16" s="1103">
        <v>0.80208333333333337</v>
      </c>
      <c r="F16" s="1086">
        <v>0.5</v>
      </c>
      <c r="G16" s="1103">
        <v>0.80208333333333337</v>
      </c>
      <c r="H16" s="1086" t="s">
        <v>23</v>
      </c>
      <c r="I16" s="1087" t="s">
        <v>23</v>
      </c>
      <c r="J16" s="1086">
        <v>0.4375</v>
      </c>
      <c r="K16" s="1103">
        <v>0.80208333333333337</v>
      </c>
      <c r="L16" s="1099">
        <v>0.36458333333333331</v>
      </c>
      <c r="M16" s="1087">
        <v>0.71875</v>
      </c>
      <c r="N16" s="1082">
        <v>0.36458333333333331</v>
      </c>
      <c r="O16" s="1083">
        <v>0.71875</v>
      </c>
      <c r="P16" s="1105" t="s">
        <v>30</v>
      </c>
      <c r="Q16" s="1076">
        <f>(B17+D17+F17+H17+J17+L17+N17)-(0.5*R16)+(S16)+(T16)+(U16)</f>
        <v>40</v>
      </c>
      <c r="R16" s="1116">
        <v>5</v>
      </c>
      <c r="S16" s="1116"/>
      <c r="T16" s="1116"/>
    </row>
    <row r="17" spans="1:20" x14ac:dyDescent="0.35">
      <c r="A17" s="1117" t="s">
        <v>7</v>
      </c>
      <c r="B17" s="1343" t="str">
        <f>IFERROR((((C16-B16)*24)), "0")</f>
        <v>0</v>
      </c>
      <c r="C17" s="1344"/>
      <c r="D17" s="1343">
        <f>IFERROR((((E16-D16)*24)), "0")</f>
        <v>9.5</v>
      </c>
      <c r="E17" s="1344"/>
      <c r="F17" s="1343">
        <f>IFERROR((((G16-F16)*24)), "0")</f>
        <v>7.2500000000000009</v>
      </c>
      <c r="G17" s="1344"/>
      <c r="H17" s="1343" t="str">
        <f>IFERROR((((I16-H16)*24)), "0")</f>
        <v>0</v>
      </c>
      <c r="I17" s="1344"/>
      <c r="J17" s="1343">
        <f>IFERROR((((K16-J16)*24)), "0")</f>
        <v>8.75</v>
      </c>
      <c r="K17" s="1344"/>
      <c r="L17" s="1343">
        <f>IFERROR((((M16-L16)*24)), "0")</f>
        <v>8.5</v>
      </c>
      <c r="M17" s="1344"/>
      <c r="N17" s="1343">
        <f>IFERROR((((O16-N16)*24)), "0")</f>
        <v>8.5</v>
      </c>
      <c r="O17" s="1344"/>
      <c r="P17" s="1080">
        <v>0</v>
      </c>
      <c r="Q17" s="1081"/>
      <c r="R17" s="1127"/>
      <c r="S17" s="1127"/>
      <c r="T17" s="1127"/>
    </row>
    <row r="18" spans="1:20" x14ac:dyDescent="0.35">
      <c r="A18" s="1128"/>
      <c r="B18" s="1339"/>
      <c r="C18" s="1339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071"/>
      <c r="Q18" s="1071"/>
      <c r="R18" s="1072"/>
      <c r="S18" s="1072"/>
      <c r="T18" s="1109"/>
    </row>
    <row r="19" spans="1:20" ht="26.25" customHeight="1" x14ac:dyDescent="0.45">
      <c r="A19" s="1129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1075"/>
      <c r="S19" s="1075"/>
      <c r="T19" s="1109"/>
    </row>
    <row r="20" spans="1:20" ht="20.5" x14ac:dyDescent="0.45">
      <c r="A20" s="1129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130" t="s">
        <v>0</v>
      </c>
      <c r="Q20" s="1130"/>
      <c r="R20" s="1131"/>
      <c r="S20" s="1131"/>
      <c r="T20" s="1109"/>
    </row>
    <row r="21" spans="1:20" x14ac:dyDescent="0.35">
      <c r="A21" s="1132"/>
      <c r="B21" s="1732"/>
      <c r="C21" s="1733"/>
      <c r="D21" s="1732"/>
      <c r="E21" s="1738"/>
      <c r="F21" s="1732" t="s">
        <v>350</v>
      </c>
      <c r="G21" s="1743"/>
      <c r="H21" s="1361"/>
      <c r="I21" s="1748"/>
      <c r="J21" s="1361" t="s">
        <v>351</v>
      </c>
      <c r="K21" s="1748"/>
      <c r="L21" s="1361"/>
      <c r="M21" s="1753"/>
      <c r="N21" s="1361"/>
      <c r="O21" s="1362"/>
      <c r="P21" s="1133"/>
      <c r="Q21" s="1367"/>
      <c r="R21" s="1073"/>
      <c r="S21" s="1073"/>
      <c r="T21" s="1109"/>
    </row>
    <row r="22" spans="1:20" x14ac:dyDescent="0.35">
      <c r="A22" s="1134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135"/>
      <c r="Q23" s="1368"/>
      <c r="R23" s="1074"/>
      <c r="S23" s="1074"/>
      <c r="T23" s="1109"/>
    </row>
    <row r="24" spans="1:20" x14ac:dyDescent="0.35">
      <c r="A24" s="1134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1074"/>
      <c r="Q30" s="1368"/>
      <c r="R30" s="1074"/>
      <c r="S30" s="1074"/>
      <c r="T30" s="1109"/>
    </row>
    <row r="31" spans="1:20" x14ac:dyDescent="0.35">
      <c r="A31" s="1134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136"/>
      <c r="Q31" s="1369"/>
      <c r="R31" s="1074"/>
      <c r="S31" s="1074"/>
      <c r="T31" s="1109"/>
    </row>
  </sheetData>
  <mergeCells count="100">
    <mergeCell ref="N18:O18"/>
    <mergeCell ref="B17:C17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N17:O17"/>
    <mergeCell ref="B18:C18"/>
    <mergeCell ref="B12:C12"/>
    <mergeCell ref="N15:O15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N14:O14"/>
    <mergeCell ref="B15:C15"/>
    <mergeCell ref="H8:I8"/>
    <mergeCell ref="J8:K8"/>
    <mergeCell ref="L8:M8"/>
    <mergeCell ref="N12:O12"/>
    <mergeCell ref="B11:C11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N11:O11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L3:M3"/>
    <mergeCell ref="B3:C3"/>
    <mergeCell ref="D3:E3"/>
    <mergeCell ref="F3:G3"/>
    <mergeCell ref="H3:I3"/>
    <mergeCell ref="J3:K3"/>
    <mergeCell ref="N6:O6"/>
    <mergeCell ref="N8:O8"/>
    <mergeCell ref="B9:C9"/>
    <mergeCell ref="D9:E9"/>
    <mergeCell ref="F9:G9"/>
    <mergeCell ref="J9:K9"/>
    <mergeCell ref="B6:C6"/>
    <mergeCell ref="D6:E6"/>
    <mergeCell ref="H6:I6"/>
    <mergeCell ref="J6:K6"/>
    <mergeCell ref="L6:M6"/>
    <mergeCell ref="L9:M9"/>
    <mergeCell ref="N9:O9"/>
    <mergeCell ref="B8:C8"/>
    <mergeCell ref="D8:E8"/>
    <mergeCell ref="F8:G8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10 R4 R7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D17" sqref="D17:E17"/>
    </sheetView>
  </sheetViews>
  <sheetFormatPr defaultRowHeight="14.5" x14ac:dyDescent="0.35"/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107"/>
      <c r="R1" s="1108"/>
      <c r="S1" s="1108"/>
      <c r="T1" s="1109"/>
    </row>
    <row r="2" spans="1:20" ht="18" x14ac:dyDescent="0.4">
      <c r="A2" s="1110"/>
      <c r="B2" s="1766">
        <v>43331</v>
      </c>
      <c r="C2" s="1767"/>
      <c r="D2" s="1766">
        <v>43332</v>
      </c>
      <c r="E2" s="1767"/>
      <c r="F2" s="1766">
        <v>43333</v>
      </c>
      <c r="G2" s="1767"/>
      <c r="H2" s="1766">
        <v>43334</v>
      </c>
      <c r="I2" s="1767"/>
      <c r="J2" s="1766">
        <v>43335</v>
      </c>
      <c r="K2" s="1767"/>
      <c r="L2" s="1766">
        <v>43336</v>
      </c>
      <c r="M2" s="1767"/>
      <c r="N2" s="1766">
        <v>43337</v>
      </c>
      <c r="O2" s="1767"/>
      <c r="P2" s="1766">
        <v>43338</v>
      </c>
      <c r="Q2" s="1767"/>
      <c r="R2" s="1109"/>
      <c r="S2" s="1109"/>
      <c r="T2" s="1109"/>
    </row>
    <row r="3" spans="1:20" ht="23" x14ac:dyDescent="0.5">
      <c r="A3" s="11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143" t="s">
        <v>0</v>
      </c>
      <c r="Q3" s="1111" t="s">
        <v>18</v>
      </c>
      <c r="R3" s="1112" t="s">
        <v>17</v>
      </c>
      <c r="S3" s="1149" t="s">
        <v>353</v>
      </c>
      <c r="T3" s="1114" t="s">
        <v>19</v>
      </c>
    </row>
    <row r="4" spans="1:20" ht="21" x14ac:dyDescent="0.35">
      <c r="A4" s="1115" t="s">
        <v>296</v>
      </c>
      <c r="B4" s="1086" t="s">
        <v>23</v>
      </c>
      <c r="C4" s="1087" t="s">
        <v>23</v>
      </c>
      <c r="D4" s="1097">
        <v>0.36458333333333331</v>
      </c>
      <c r="E4" s="1090">
        <v>0.71875</v>
      </c>
      <c r="F4" s="1097">
        <v>0.36458333333333331</v>
      </c>
      <c r="G4" s="1101">
        <v>0.80208333333333337</v>
      </c>
      <c r="H4" s="1097">
        <v>0.36458333333333331</v>
      </c>
      <c r="I4" s="1090">
        <v>0.5625</v>
      </c>
      <c r="J4" s="1096">
        <v>0.58333333333333337</v>
      </c>
      <c r="K4" s="127">
        <v>0.70833333333333337</v>
      </c>
      <c r="L4" s="1098">
        <v>0.36458333333333331</v>
      </c>
      <c r="M4" s="127">
        <v>0.71875</v>
      </c>
      <c r="N4" s="1082">
        <v>0.36458333333333331</v>
      </c>
      <c r="O4" s="1083">
        <v>0.71875</v>
      </c>
      <c r="P4" s="1105" t="s">
        <v>30</v>
      </c>
      <c r="Q4" s="1076">
        <f>(B5+D5+F5+H5+J5+L5+N5)-(0.5*R4)+(S4)+(T4)+(U4)</f>
        <v>41.75</v>
      </c>
      <c r="R4" s="1116">
        <v>4</v>
      </c>
      <c r="S4" s="1116"/>
      <c r="T4" s="1116"/>
    </row>
    <row r="5" spans="1:20" ht="17.5" x14ac:dyDescent="0.35">
      <c r="A5" s="1117" t="s">
        <v>7</v>
      </c>
      <c r="B5" s="1329" t="str">
        <f>IFERROR((((C4-B4)*24)), "0")</f>
        <v>0</v>
      </c>
      <c r="C5" s="1330"/>
      <c r="D5" s="1329">
        <f>IFERROR((((E4-D4)*24)), "0")</f>
        <v>8.5</v>
      </c>
      <c r="E5" s="1330"/>
      <c r="F5" s="1329">
        <f>IFERROR((((G4-F4)*24)), "0")</f>
        <v>10.500000000000002</v>
      </c>
      <c r="G5" s="1330"/>
      <c r="H5" s="1329">
        <f>IFERROR((((I4-H4)*24)), "0")</f>
        <v>4.75</v>
      </c>
      <c r="I5" s="1330"/>
      <c r="J5" s="1331">
        <f>IFERROR((((K4-J4)*24)), "0")</f>
        <v>3</v>
      </c>
      <c r="K5" s="1332"/>
      <c r="L5" s="1329">
        <f>IFERROR((((M4-L4)*24)), "0")</f>
        <v>8.5</v>
      </c>
      <c r="M5" s="1330"/>
      <c r="N5" s="1329">
        <f>IFERROR((((O4-N4)*24)), "0")</f>
        <v>8.5</v>
      </c>
      <c r="O5" s="1330"/>
      <c r="P5" s="1142">
        <v>0</v>
      </c>
      <c r="Q5" s="1076"/>
      <c r="R5" s="1118"/>
      <c r="S5" s="1118"/>
      <c r="T5" s="1118"/>
    </row>
    <row r="6" spans="1:20" ht="17.5" x14ac:dyDescent="0.35">
      <c r="A6" s="1119"/>
      <c r="B6" s="1339"/>
      <c r="C6" s="1339"/>
      <c r="D6" s="1339"/>
      <c r="E6" s="1339"/>
      <c r="F6" s="1093"/>
      <c r="G6" s="1093"/>
      <c r="H6" s="1339"/>
      <c r="I6" s="1339"/>
      <c r="J6" s="1390"/>
      <c r="K6" s="1390"/>
      <c r="L6" s="1339"/>
      <c r="M6" s="1339"/>
      <c r="N6" s="1339"/>
      <c r="O6" s="1339"/>
      <c r="P6" s="1139"/>
      <c r="Q6" s="1079"/>
      <c r="R6" s="1079"/>
      <c r="S6" s="1079"/>
      <c r="T6" s="1120"/>
    </row>
    <row r="7" spans="1:20" ht="17.5" x14ac:dyDescent="0.35">
      <c r="A7" s="1121" t="s">
        <v>26</v>
      </c>
      <c r="B7" s="1084">
        <v>0.44791666666666669</v>
      </c>
      <c r="C7" s="1085">
        <v>0.67708333333333337</v>
      </c>
      <c r="D7" s="1091">
        <v>0.5</v>
      </c>
      <c r="E7" s="1102">
        <v>0.80208333333333337</v>
      </c>
      <c r="F7" s="1091" t="s">
        <v>23</v>
      </c>
      <c r="G7" s="1090" t="s">
        <v>23</v>
      </c>
      <c r="H7" s="1091">
        <v>0.55208333333333337</v>
      </c>
      <c r="I7" s="1102">
        <v>0.80208333333333337</v>
      </c>
      <c r="J7" s="1098">
        <v>0.36458333333333331</v>
      </c>
      <c r="K7" s="906">
        <v>0.80208333333333337</v>
      </c>
      <c r="L7" s="1086">
        <v>0.4375</v>
      </c>
      <c r="M7" s="1103">
        <v>0.80208333333333337</v>
      </c>
      <c r="N7" s="1146">
        <v>0.45833333333333331</v>
      </c>
      <c r="O7" s="804">
        <v>0.58333333333333337</v>
      </c>
      <c r="P7" s="124" t="s">
        <v>23</v>
      </c>
      <c r="Q7" s="1076">
        <f>(B8+D8+F8+H8+J8+L8+N8)-(0.5*R7)+(S7)+(T7)+(U7)</f>
        <v>39</v>
      </c>
      <c r="R7" s="1116">
        <v>4</v>
      </c>
      <c r="S7" s="1116"/>
      <c r="T7" s="1116"/>
    </row>
    <row r="8" spans="1:20" ht="17.5" x14ac:dyDescent="0.35">
      <c r="A8" s="1122" t="s">
        <v>7</v>
      </c>
      <c r="B8" s="1337">
        <f>IFERROR((((C7-B7)*24)), "0")</f>
        <v>5.5</v>
      </c>
      <c r="C8" s="1338"/>
      <c r="D8" s="1337">
        <f>IFERROR((((E7-D7)*24)), "0")</f>
        <v>7.2500000000000009</v>
      </c>
      <c r="E8" s="1338"/>
      <c r="F8" s="1337" t="str">
        <f>IFERROR((((G7-F7)*24)), "0")</f>
        <v>0</v>
      </c>
      <c r="G8" s="1338"/>
      <c r="H8" s="1337">
        <f>IFERROR((((I7-H7)*24)), "0")</f>
        <v>6</v>
      </c>
      <c r="I8" s="1338"/>
      <c r="J8" s="1341">
        <f>IFERROR((((K7-J7)*24)), "0")</f>
        <v>10.500000000000002</v>
      </c>
      <c r="K8" s="1342"/>
      <c r="L8" s="1337">
        <f>IFERROR((((M7-L7)*24)), "0")</f>
        <v>8.75</v>
      </c>
      <c r="M8" s="1338"/>
      <c r="N8" s="1337">
        <f>IFERROR((((O7-N7)*24)), "0")</f>
        <v>3.0000000000000013</v>
      </c>
      <c r="O8" s="1338"/>
      <c r="P8" s="1141">
        <v>0</v>
      </c>
      <c r="Q8" s="1076"/>
      <c r="R8" s="1123"/>
      <c r="S8" s="1123"/>
      <c r="T8" s="1123"/>
    </row>
    <row r="9" spans="1:20" ht="17.5" x14ac:dyDescent="0.35">
      <c r="A9" s="1119"/>
      <c r="B9" s="1339"/>
      <c r="C9" s="1339"/>
      <c r="D9" s="1340"/>
      <c r="E9" s="1340"/>
      <c r="F9" s="1393"/>
      <c r="G9" s="1340"/>
      <c r="H9" s="1093"/>
      <c r="I9" s="1093"/>
      <c r="J9" s="1392"/>
      <c r="K9" s="1392"/>
      <c r="L9" s="1340"/>
      <c r="M9" s="1340"/>
      <c r="N9" s="1339"/>
      <c r="O9" s="1339"/>
      <c r="P9" s="1139"/>
      <c r="Q9" s="1077"/>
      <c r="R9" s="1124"/>
      <c r="S9" s="1124"/>
      <c r="T9" s="1125"/>
    </row>
    <row r="10" spans="1:20" ht="17.5" x14ac:dyDescent="0.35">
      <c r="A10" s="1121" t="s">
        <v>344</v>
      </c>
      <c r="B10" s="1091" t="s">
        <v>23</v>
      </c>
      <c r="C10" s="1090" t="s">
        <v>23</v>
      </c>
      <c r="D10" s="1147">
        <v>0.375</v>
      </c>
      <c r="E10" s="756">
        <v>0.70833333333333337</v>
      </c>
      <c r="F10" s="1148">
        <v>0.33333333333333331</v>
      </c>
      <c r="G10" s="760">
        <v>0.70833333333333337</v>
      </c>
      <c r="H10" s="1148">
        <v>0.35416666666666669</v>
      </c>
      <c r="I10" s="760">
        <v>0.70833333333333337</v>
      </c>
      <c r="J10" s="1104">
        <v>0.36458333333333331</v>
      </c>
      <c r="K10" s="1089">
        <v>0.70833333333333337</v>
      </c>
      <c r="L10" s="1099">
        <v>0.36458333333333331</v>
      </c>
      <c r="M10" s="1087">
        <v>0.72916666666666663</v>
      </c>
      <c r="N10" s="1086" t="s">
        <v>23</v>
      </c>
      <c r="O10" s="1087" t="s">
        <v>23</v>
      </c>
      <c r="P10" s="1095" t="s">
        <v>23</v>
      </c>
      <c r="Q10" s="1076">
        <f>(B11+D11+F11+H11+J11+L11+N11)-(0.5*R10)+(S10)+(T10)+(U10)</f>
        <v>40</v>
      </c>
      <c r="R10" s="1116">
        <v>5</v>
      </c>
      <c r="S10" s="1116"/>
      <c r="T10" s="1116"/>
    </row>
    <row r="11" spans="1:20" ht="17.5" x14ac:dyDescent="0.35">
      <c r="A11" s="1122" t="s">
        <v>7</v>
      </c>
      <c r="B11" s="1337" t="str">
        <f>IFERROR((((C10-B10)*24)), "0")</f>
        <v>0</v>
      </c>
      <c r="C11" s="1338"/>
      <c r="D11" s="1337">
        <f>IFERROR((((E10-D10)*24)), "0")</f>
        <v>8</v>
      </c>
      <c r="E11" s="1338"/>
      <c r="F11" s="1337">
        <f>IFERROR((((G10-F10)*24)), "0")</f>
        <v>9.0000000000000018</v>
      </c>
      <c r="G11" s="1338"/>
      <c r="H11" s="1337">
        <f>IFERROR((((I10-H10)*24)), "0")</f>
        <v>8.5</v>
      </c>
      <c r="I11" s="1338"/>
      <c r="J11" s="1341">
        <f>IFERROR((((K10-J10)*24)), "0")</f>
        <v>8.2500000000000018</v>
      </c>
      <c r="K11" s="1342"/>
      <c r="L11" s="1337">
        <f>IFERROR((((M10-L10)*24)), "0")</f>
        <v>8.75</v>
      </c>
      <c r="M11" s="1338"/>
      <c r="N11" s="1337" t="str">
        <f>IFERROR((((O10-N10)*24)), "0")</f>
        <v>0</v>
      </c>
      <c r="O11" s="1338"/>
      <c r="P11" s="1141">
        <v>0</v>
      </c>
      <c r="Q11" s="1076"/>
      <c r="R11" s="1123"/>
      <c r="S11" s="1123"/>
      <c r="T11" s="1123"/>
    </row>
    <row r="12" spans="1:20" ht="17.5" x14ac:dyDescent="0.35">
      <c r="A12" s="1119"/>
      <c r="B12" s="1340"/>
      <c r="C12" s="1340"/>
      <c r="D12" s="1340" t="s">
        <v>270</v>
      </c>
      <c r="E12" s="1340"/>
      <c r="F12" s="1340" t="s">
        <v>270</v>
      </c>
      <c r="G12" s="1340"/>
      <c r="H12" s="1340" t="s">
        <v>270</v>
      </c>
      <c r="I12" s="1340"/>
      <c r="J12" s="1392"/>
      <c r="K12" s="1392"/>
      <c r="L12" s="1340"/>
      <c r="M12" s="1340"/>
      <c r="N12" s="1340"/>
      <c r="O12" s="1340"/>
      <c r="P12" s="1138"/>
      <c r="Q12" s="1077"/>
      <c r="R12" s="1124"/>
      <c r="S12" s="1124"/>
      <c r="T12" s="1125"/>
    </row>
    <row r="13" spans="1:20" ht="21" x14ac:dyDescent="0.35">
      <c r="A13" s="1121" t="s">
        <v>247</v>
      </c>
      <c r="B13" s="1086" t="s">
        <v>23</v>
      </c>
      <c r="C13" s="1087" t="s">
        <v>23</v>
      </c>
      <c r="D13" s="1097">
        <v>0.36458333333333331</v>
      </c>
      <c r="E13" s="1102">
        <v>0.80208333333333337</v>
      </c>
      <c r="F13" s="1099">
        <v>0.36458333333333331</v>
      </c>
      <c r="G13" s="1087">
        <v>0.66666666666666663</v>
      </c>
      <c r="H13" s="1086">
        <v>0.45833333333333331</v>
      </c>
      <c r="I13" s="1087">
        <v>0.5</v>
      </c>
      <c r="J13" s="115">
        <v>0.55208333333333337</v>
      </c>
      <c r="K13" s="906">
        <v>0.80208333333333337</v>
      </c>
      <c r="L13" s="1086">
        <v>0.4375</v>
      </c>
      <c r="M13" s="1102">
        <v>0.80208333333333337</v>
      </c>
      <c r="N13" s="1082">
        <v>0.36458333333333331</v>
      </c>
      <c r="O13" s="1083">
        <v>0.71875</v>
      </c>
      <c r="P13" s="1105" t="s">
        <v>30</v>
      </c>
      <c r="Q13" s="1076">
        <f>(B14+D14+F14+H14+J14+L14+N14)-(0.5*R13)+(S13)+(T13)+(U13)</f>
        <v>40</v>
      </c>
      <c r="R13" s="1116">
        <v>4</v>
      </c>
      <c r="S13" s="1116"/>
      <c r="T13" s="1116"/>
    </row>
    <row r="14" spans="1:20" x14ac:dyDescent="0.35">
      <c r="A14" s="1122" t="s">
        <v>7</v>
      </c>
      <c r="B14" s="1402" t="str">
        <f>IFERROR((((C13-B13)*24)), "0")</f>
        <v>0</v>
      </c>
      <c r="C14" s="1403"/>
      <c r="D14" s="1402">
        <f>IFERROR((((E13-D13)*24)), "0")</f>
        <v>10.500000000000002</v>
      </c>
      <c r="E14" s="1403"/>
      <c r="F14" s="1402">
        <f>IFERROR((((G13-F13)*24)), "0")</f>
        <v>7.25</v>
      </c>
      <c r="G14" s="1403"/>
      <c r="H14" s="1402">
        <f>IFERROR((((I13-H13)*24)), "0")</f>
        <v>1.0000000000000004</v>
      </c>
      <c r="I14" s="1403"/>
      <c r="J14" s="1402">
        <f>IFERROR((((K13-J13)*24)), "0")</f>
        <v>6</v>
      </c>
      <c r="K14" s="1403"/>
      <c r="L14" s="1402">
        <f>IFERROR((((M13-L13)*24)), "0")</f>
        <v>8.75</v>
      </c>
      <c r="M14" s="1403"/>
      <c r="N14" s="1402">
        <f>IFERROR((((O13-N13)*24)), "0")</f>
        <v>8.5</v>
      </c>
      <c r="O14" s="1403"/>
      <c r="P14" s="1144">
        <v>0</v>
      </c>
      <c r="Q14" s="1078"/>
      <c r="R14" s="1123"/>
      <c r="S14" s="1123"/>
      <c r="T14" s="1123"/>
    </row>
    <row r="15" spans="1:20" x14ac:dyDescent="0.35">
      <c r="A15" s="1119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38"/>
      <c r="Q15" s="1079"/>
      <c r="R15" s="1126"/>
      <c r="S15" s="1126"/>
      <c r="T15" s="1125"/>
    </row>
    <row r="16" spans="1:20" ht="17.5" x14ac:dyDescent="0.35">
      <c r="A16" s="1121" t="s">
        <v>271</v>
      </c>
      <c r="B16" s="1084">
        <v>0.44791666666666669</v>
      </c>
      <c r="C16" s="1085">
        <v>0.67708333333333337</v>
      </c>
      <c r="D16" s="1086" t="s">
        <v>23</v>
      </c>
      <c r="E16" s="1087" t="s">
        <v>23</v>
      </c>
      <c r="F16" s="1086">
        <v>0.44791666666666669</v>
      </c>
      <c r="G16" s="1103">
        <v>0.80208333333333337</v>
      </c>
      <c r="H16" s="1099">
        <v>0.36458333333333331</v>
      </c>
      <c r="I16" s="1103">
        <v>0.80208333333333337</v>
      </c>
      <c r="J16" s="1086">
        <v>0.40625</v>
      </c>
      <c r="K16" s="1087">
        <v>0.75</v>
      </c>
      <c r="L16" s="1086">
        <v>0.4375</v>
      </c>
      <c r="M16" s="1103">
        <v>0.80208333333333337</v>
      </c>
      <c r="N16" s="1091" t="s">
        <v>23</v>
      </c>
      <c r="O16" s="1090" t="s">
        <v>23</v>
      </c>
      <c r="P16" s="124" t="s">
        <v>23</v>
      </c>
      <c r="Q16" s="1076">
        <f>(B17+D17+F17+H17+J17+L17+N17)-(0.5*R16)+(S16)+(T16)+(U16)</f>
        <v>39</v>
      </c>
      <c r="R16" s="1116">
        <v>5</v>
      </c>
      <c r="S16" s="1116"/>
      <c r="T16" s="1116"/>
    </row>
    <row r="17" spans="1:20" x14ac:dyDescent="0.35">
      <c r="A17" s="1117" t="s">
        <v>7</v>
      </c>
      <c r="B17" s="1343">
        <f>IFERROR((((C16-B16)*24)), "0")</f>
        <v>5.5</v>
      </c>
      <c r="C17" s="1344"/>
      <c r="D17" s="1343" t="str">
        <f>IFERROR((((E16-D16)*24)), "0")</f>
        <v>0</v>
      </c>
      <c r="E17" s="1344"/>
      <c r="F17" s="1343">
        <f>IFERROR((((G16-F16)*24)), "0")</f>
        <v>8.5</v>
      </c>
      <c r="G17" s="1344"/>
      <c r="H17" s="1343">
        <f>IFERROR((((I16-H16)*24)), "0")</f>
        <v>10.500000000000002</v>
      </c>
      <c r="I17" s="1344"/>
      <c r="J17" s="1343">
        <f>IFERROR((((K16-J16)*24)), "0")</f>
        <v>8.25</v>
      </c>
      <c r="K17" s="1344"/>
      <c r="L17" s="1343">
        <f>IFERROR((((M16-L16)*24)), "0")</f>
        <v>8.75</v>
      </c>
      <c r="M17" s="1344"/>
      <c r="N17" s="1343" t="str">
        <f>IFERROR((((O16-N16)*24)), "0")</f>
        <v>0</v>
      </c>
      <c r="O17" s="1344"/>
      <c r="P17" s="1140">
        <v>0</v>
      </c>
      <c r="Q17" s="1081"/>
      <c r="R17" s="1127"/>
      <c r="S17" s="1127"/>
      <c r="T17" s="1127"/>
    </row>
    <row r="18" spans="1:20" x14ac:dyDescent="0.35">
      <c r="A18" s="1128"/>
      <c r="B18" s="1339"/>
      <c r="C18" s="1339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139"/>
      <c r="Q18" s="1139"/>
      <c r="R18" s="1072"/>
      <c r="S18" s="1072"/>
      <c r="T18" s="1109"/>
    </row>
    <row r="19" spans="1:20" ht="26" x14ac:dyDescent="0.45">
      <c r="A19" s="1129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1075"/>
      <c r="S19" s="1075"/>
      <c r="T19" s="1109"/>
    </row>
    <row r="20" spans="1:20" ht="20.5" x14ac:dyDescent="0.45">
      <c r="A20" s="1129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145" t="s">
        <v>0</v>
      </c>
      <c r="Q20" s="1145"/>
      <c r="R20" s="1131"/>
      <c r="S20" s="1131"/>
      <c r="T20" s="1109"/>
    </row>
    <row r="21" spans="1:20" x14ac:dyDescent="0.35">
      <c r="A21" s="1132"/>
      <c r="B21" s="1732"/>
      <c r="C21" s="1733"/>
      <c r="D21" s="1732" t="s">
        <v>356</v>
      </c>
      <c r="E21" s="1738"/>
      <c r="F21" s="1732" t="s">
        <v>354</v>
      </c>
      <c r="G21" s="1743"/>
      <c r="H21" s="1361" t="s">
        <v>355</v>
      </c>
      <c r="I21" s="1748"/>
      <c r="J21" s="1361" t="s">
        <v>352</v>
      </c>
      <c r="K21" s="1748"/>
      <c r="L21" s="1361"/>
      <c r="M21" s="1753"/>
      <c r="N21" s="1361"/>
      <c r="O21" s="1362"/>
      <c r="P21" s="1133"/>
      <c r="Q21" s="1367"/>
      <c r="R21" s="1073"/>
      <c r="S21" s="1073"/>
      <c r="T21" s="1109"/>
    </row>
    <row r="22" spans="1:20" x14ac:dyDescent="0.35">
      <c r="A22" s="1134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135"/>
      <c r="Q23" s="1368"/>
      <c r="R23" s="1074"/>
      <c r="S23" s="1074"/>
      <c r="T23" s="1109"/>
    </row>
    <row r="24" spans="1:20" x14ac:dyDescent="0.35">
      <c r="A24" s="1134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1074"/>
      <c r="Q30" s="1368"/>
      <c r="R30" s="1074"/>
      <c r="S30" s="1074"/>
      <c r="T30" s="1109"/>
    </row>
    <row r="31" spans="1:20" x14ac:dyDescent="0.35">
      <c r="A31" s="1134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136"/>
      <c r="Q31" s="1369"/>
      <c r="R31" s="1074"/>
      <c r="S31" s="1074"/>
      <c r="T31" s="1109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R16 R13 R10 R4 R7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K13" sqref="K13"/>
    </sheetView>
  </sheetViews>
  <sheetFormatPr defaultRowHeight="14.5" x14ac:dyDescent="0.35"/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107"/>
      <c r="R1" s="1108"/>
      <c r="S1" s="1108"/>
      <c r="T1" s="1109"/>
    </row>
    <row r="2" spans="1:20" ht="18" x14ac:dyDescent="0.4">
      <c r="A2" s="1110"/>
      <c r="B2" s="1766">
        <v>43338</v>
      </c>
      <c r="C2" s="1767"/>
      <c r="D2" s="1766">
        <v>43339</v>
      </c>
      <c r="E2" s="1767"/>
      <c r="F2" s="1766">
        <v>43340</v>
      </c>
      <c r="G2" s="1767"/>
      <c r="H2" s="1766">
        <v>43341</v>
      </c>
      <c r="I2" s="1767"/>
      <c r="J2" s="1766">
        <v>43342</v>
      </c>
      <c r="K2" s="1767"/>
      <c r="L2" s="1766">
        <v>43343</v>
      </c>
      <c r="M2" s="1767"/>
      <c r="N2" s="1766">
        <v>43344</v>
      </c>
      <c r="O2" s="1767"/>
      <c r="P2" s="1766">
        <v>43345</v>
      </c>
      <c r="Q2" s="1767"/>
      <c r="R2" s="1109"/>
      <c r="S2" s="1109"/>
      <c r="T2" s="1109"/>
    </row>
    <row r="3" spans="1:20" ht="23" x14ac:dyDescent="0.5">
      <c r="A3" s="11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155" t="s">
        <v>0</v>
      </c>
      <c r="Q3" s="1111" t="s">
        <v>18</v>
      </c>
      <c r="R3" s="1112" t="s">
        <v>17</v>
      </c>
      <c r="S3" s="1149" t="s">
        <v>353</v>
      </c>
      <c r="T3" s="1114" t="s">
        <v>19</v>
      </c>
    </row>
    <row r="4" spans="1:20" ht="17.5" x14ac:dyDescent="0.35">
      <c r="A4" s="1115" t="s">
        <v>296</v>
      </c>
      <c r="B4" s="1084">
        <v>0.44791666666666669</v>
      </c>
      <c r="C4" s="1085">
        <v>0.67708333333333337</v>
      </c>
      <c r="D4" s="1097">
        <v>0.36458333333333331</v>
      </c>
      <c r="E4" s="1090">
        <v>0.71875</v>
      </c>
      <c r="F4" s="1097">
        <v>0.36458333333333331</v>
      </c>
      <c r="G4" s="1101">
        <v>0.80208333333333337</v>
      </c>
      <c r="H4" s="1097">
        <v>0.36458333333333331</v>
      </c>
      <c r="I4" s="1090">
        <v>0.5625</v>
      </c>
      <c r="J4" s="1096">
        <v>0.58333333333333337</v>
      </c>
      <c r="K4" s="1101">
        <v>0.80208333333333337</v>
      </c>
      <c r="L4" s="1098">
        <v>0.36458333333333331</v>
      </c>
      <c r="M4" s="127">
        <v>0.67708333333333337</v>
      </c>
      <c r="N4" s="1091" t="s">
        <v>23</v>
      </c>
      <c r="O4" s="1090" t="s">
        <v>23</v>
      </c>
      <c r="P4" s="124" t="s">
        <v>23</v>
      </c>
      <c r="Q4" s="1076">
        <f>(B5+D5+F5+H5+J5+L5+N5)-(0.5*R4)+(S4)+(T4)+(U4)</f>
        <v>40</v>
      </c>
      <c r="R4" s="1116">
        <v>4</v>
      </c>
      <c r="S4" s="1116"/>
      <c r="T4" s="1116"/>
    </row>
    <row r="5" spans="1:20" ht="17.5" x14ac:dyDescent="0.35">
      <c r="A5" s="1117" t="s">
        <v>7</v>
      </c>
      <c r="B5" s="1329">
        <f>IFERROR((((C4-B4)*24)), "0")</f>
        <v>5.5</v>
      </c>
      <c r="C5" s="1330"/>
      <c r="D5" s="1329">
        <f>IFERROR((((E4-D4)*24)), "0")</f>
        <v>8.5</v>
      </c>
      <c r="E5" s="1330"/>
      <c r="F5" s="1329">
        <f>IFERROR((((G4-F4)*24)), "0")</f>
        <v>10.500000000000002</v>
      </c>
      <c r="G5" s="1330"/>
      <c r="H5" s="1329">
        <f>IFERROR((((I4-H4)*24)), "0")</f>
        <v>4.75</v>
      </c>
      <c r="I5" s="1330"/>
      <c r="J5" s="1331">
        <f>IFERROR((((K4-J4)*24)), "0")</f>
        <v>5.25</v>
      </c>
      <c r="K5" s="1332"/>
      <c r="L5" s="1329">
        <f>IFERROR((((M4-L4)*24)), "0")</f>
        <v>7.5000000000000018</v>
      </c>
      <c r="M5" s="1330"/>
      <c r="N5" s="1329" t="str">
        <f>IFERROR((((O4-N4)*24)), "0")</f>
        <v>0</v>
      </c>
      <c r="O5" s="1330"/>
      <c r="P5" s="1154">
        <v>0</v>
      </c>
      <c r="Q5" s="1076"/>
      <c r="R5" s="1118"/>
      <c r="S5" s="1118"/>
      <c r="T5" s="1118"/>
    </row>
    <row r="6" spans="1:20" ht="17.5" x14ac:dyDescent="0.35">
      <c r="A6" s="1119"/>
      <c r="B6" s="1339"/>
      <c r="C6" s="1339"/>
      <c r="D6" s="1339"/>
      <c r="E6" s="1339"/>
      <c r="F6" s="1093"/>
      <c r="G6" s="1093"/>
      <c r="H6" s="1339"/>
      <c r="I6" s="1339"/>
      <c r="J6" s="1390"/>
      <c r="K6" s="1390"/>
      <c r="L6" s="1339"/>
      <c r="M6" s="1339"/>
      <c r="N6" s="1339"/>
      <c r="O6" s="1339"/>
      <c r="P6" s="1151"/>
      <c r="Q6" s="1079"/>
      <c r="R6" s="1079"/>
      <c r="S6" s="1079"/>
      <c r="T6" s="1120"/>
    </row>
    <row r="7" spans="1:20" ht="21" x14ac:dyDescent="0.35">
      <c r="A7" s="1121" t="s">
        <v>26</v>
      </c>
      <c r="B7" s="1091" t="s">
        <v>23</v>
      </c>
      <c r="C7" s="1090" t="s">
        <v>23</v>
      </c>
      <c r="D7" s="1091">
        <v>0.47916666666666669</v>
      </c>
      <c r="E7" s="1102">
        <v>0.80208333333333337</v>
      </c>
      <c r="F7" s="1091" t="s">
        <v>23</v>
      </c>
      <c r="G7" s="1090" t="s">
        <v>23</v>
      </c>
      <c r="H7" s="1091">
        <v>0.42708333333333331</v>
      </c>
      <c r="I7" s="1102">
        <v>0.80208333333333337</v>
      </c>
      <c r="J7" s="1098">
        <v>0.36458333333333331</v>
      </c>
      <c r="K7" s="1089">
        <v>0.71875</v>
      </c>
      <c r="L7" s="1086">
        <v>0.4375</v>
      </c>
      <c r="M7" s="1103">
        <v>0.80208333333333337</v>
      </c>
      <c r="N7" s="1082">
        <v>0.36458333333333331</v>
      </c>
      <c r="O7" s="1083">
        <v>0.71875</v>
      </c>
      <c r="P7" s="1105" t="s">
        <v>30</v>
      </c>
      <c r="Q7" s="1076">
        <f>(B8+D8+F8+H8+J8+L8+N8)-(0.5*R7)+(S7)+(T7)+(U7)</f>
        <v>40</v>
      </c>
      <c r="R7" s="1116">
        <v>5</v>
      </c>
      <c r="S7" s="1116"/>
      <c r="T7" s="1116"/>
    </row>
    <row r="8" spans="1:20" ht="17.5" x14ac:dyDescent="0.35">
      <c r="A8" s="1122" t="s">
        <v>7</v>
      </c>
      <c r="B8" s="1337" t="str">
        <f>IFERROR((((C7-B7)*24)), "0")</f>
        <v>0</v>
      </c>
      <c r="C8" s="1338"/>
      <c r="D8" s="1337">
        <f>IFERROR((((E7-D7)*24)), "0")</f>
        <v>7.75</v>
      </c>
      <c r="E8" s="1338"/>
      <c r="F8" s="1337" t="str">
        <f>IFERROR((((G7-F7)*24)), "0")</f>
        <v>0</v>
      </c>
      <c r="G8" s="1338"/>
      <c r="H8" s="1337">
        <f>IFERROR((((I7-H7)*24)), "0")</f>
        <v>9.0000000000000018</v>
      </c>
      <c r="I8" s="1338"/>
      <c r="J8" s="1341">
        <f>IFERROR((((K7-J7)*24)), "0")</f>
        <v>8.5</v>
      </c>
      <c r="K8" s="1342"/>
      <c r="L8" s="1337">
        <f>IFERROR((((M7-L7)*24)), "0")</f>
        <v>8.75</v>
      </c>
      <c r="M8" s="1338"/>
      <c r="N8" s="1337">
        <f>IFERROR((((O7-N7)*24)), "0")</f>
        <v>8.5</v>
      </c>
      <c r="O8" s="1338"/>
      <c r="P8" s="1153">
        <v>0</v>
      </c>
      <c r="Q8" s="1076"/>
      <c r="R8" s="1123"/>
      <c r="S8" s="1123"/>
      <c r="T8" s="1123"/>
    </row>
    <row r="9" spans="1:20" ht="17.5" x14ac:dyDescent="0.35">
      <c r="A9" s="1119"/>
      <c r="B9" s="1339"/>
      <c r="C9" s="1339"/>
      <c r="D9" s="1340"/>
      <c r="E9" s="1340"/>
      <c r="F9" s="1393"/>
      <c r="G9" s="1340"/>
      <c r="H9" s="1093"/>
      <c r="I9" s="1093"/>
      <c r="J9" s="1392"/>
      <c r="K9" s="1392"/>
      <c r="L9" s="1340"/>
      <c r="M9" s="1340"/>
      <c r="N9" s="1339"/>
      <c r="O9" s="1339"/>
      <c r="P9" s="1151"/>
      <c r="Q9" s="1077"/>
      <c r="R9" s="1124"/>
      <c r="S9" s="1124"/>
      <c r="T9" s="1125"/>
    </row>
    <row r="10" spans="1:20" ht="21" x14ac:dyDescent="0.35">
      <c r="A10" s="1121" t="s">
        <v>344</v>
      </c>
      <c r="B10" s="1091" t="s">
        <v>23</v>
      </c>
      <c r="C10" s="1090" t="s">
        <v>23</v>
      </c>
      <c r="D10" s="1097">
        <v>0.36458333333333331</v>
      </c>
      <c r="E10" s="1090">
        <v>0.71875</v>
      </c>
      <c r="F10" s="1086">
        <v>0.45833333333333331</v>
      </c>
      <c r="G10" s="1103">
        <v>0.80208333333333337</v>
      </c>
      <c r="H10" s="1086" t="s">
        <v>23</v>
      </c>
      <c r="I10" s="1087" t="s">
        <v>23</v>
      </c>
      <c r="J10" s="1104">
        <v>0.36458333333333331</v>
      </c>
      <c r="K10" s="1089">
        <v>0.70833333333333337</v>
      </c>
      <c r="L10" s="1086">
        <v>0.42708333333333331</v>
      </c>
      <c r="M10" s="1103">
        <v>0.80208333333333337</v>
      </c>
      <c r="N10" s="1084">
        <v>0.36458333333333331</v>
      </c>
      <c r="O10" s="1085">
        <v>0.71875</v>
      </c>
      <c r="P10" s="1105" t="s">
        <v>30</v>
      </c>
      <c r="Q10" s="1076">
        <f>(B11+D11+F11+H11+J11+L11+N11)-(0.5*R10)+(S10)+(T10)+(U10)</f>
        <v>40</v>
      </c>
      <c r="R10" s="1116">
        <v>5</v>
      </c>
      <c r="S10" s="1116"/>
      <c r="T10" s="1116"/>
    </row>
    <row r="11" spans="1:20" ht="17.5" x14ac:dyDescent="0.35">
      <c r="A11" s="1122" t="s">
        <v>7</v>
      </c>
      <c r="B11" s="1337" t="str">
        <f>IFERROR((((C10-B10)*24)), "0")</f>
        <v>0</v>
      </c>
      <c r="C11" s="1338"/>
      <c r="D11" s="1337">
        <f>IFERROR((((E10-D10)*24)), "0")</f>
        <v>8.5</v>
      </c>
      <c r="E11" s="1338"/>
      <c r="F11" s="1337">
        <f>IFERROR((((G10-F10)*24)), "0")</f>
        <v>8.2500000000000018</v>
      </c>
      <c r="G11" s="1338"/>
      <c r="H11" s="1337" t="str">
        <f>IFERROR((((I10-H10)*24)), "0")</f>
        <v>0</v>
      </c>
      <c r="I11" s="1338"/>
      <c r="J11" s="1341">
        <f>IFERROR((((K10-J10)*24)), "0")</f>
        <v>8.2500000000000018</v>
      </c>
      <c r="K11" s="1342"/>
      <c r="L11" s="1337">
        <f>IFERROR((((M10-L10)*24)), "0")</f>
        <v>9.0000000000000018</v>
      </c>
      <c r="M11" s="1338"/>
      <c r="N11" s="1337">
        <f>IFERROR((((O10-N10)*24)), "0")</f>
        <v>8.5</v>
      </c>
      <c r="O11" s="1338"/>
      <c r="P11" s="1153">
        <v>0</v>
      </c>
      <c r="Q11" s="1076"/>
      <c r="R11" s="1123"/>
      <c r="S11" s="1123"/>
      <c r="T11" s="1123"/>
    </row>
    <row r="12" spans="1:20" ht="17.5" x14ac:dyDescent="0.35">
      <c r="A12" s="1119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50"/>
      <c r="Q12" s="1077"/>
      <c r="R12" s="1124"/>
      <c r="S12" s="1124"/>
      <c r="T12" s="1125"/>
    </row>
    <row r="13" spans="1:20" ht="17.5" x14ac:dyDescent="0.35">
      <c r="A13" s="1121" t="s">
        <v>247</v>
      </c>
      <c r="B13" s="1084">
        <v>0.44791666666666669</v>
      </c>
      <c r="C13" s="1085">
        <v>0.67708333333333337</v>
      </c>
      <c r="D13" s="1097">
        <v>0.36458333333333331</v>
      </c>
      <c r="E13" s="1102">
        <v>0.80208333333333337</v>
      </c>
      <c r="F13" s="1099">
        <v>0.36458333333333331</v>
      </c>
      <c r="G13" s="1103">
        <v>0.80208333333333337</v>
      </c>
      <c r="H13" s="1099">
        <v>0.36458333333333331</v>
      </c>
      <c r="I13" s="1103">
        <v>0.80208333333333337</v>
      </c>
      <c r="J13" s="1104">
        <v>0.36458333333333331</v>
      </c>
      <c r="K13" s="1089">
        <v>0.55208333333333337</v>
      </c>
      <c r="L13" s="1086" t="s">
        <v>23</v>
      </c>
      <c r="M13" s="1090" t="s">
        <v>23</v>
      </c>
      <c r="N13" s="1091" t="s">
        <v>23</v>
      </c>
      <c r="O13" s="1090" t="s">
        <v>23</v>
      </c>
      <c r="P13" s="124" t="s">
        <v>23</v>
      </c>
      <c r="Q13" s="1076">
        <f>(B14+D14+F14+H14+J14+L14+N14)-(0.5*R13)+(S13)+(T13)+(U13)</f>
        <v>40</v>
      </c>
      <c r="R13" s="1116">
        <v>3</v>
      </c>
      <c r="S13" s="1116"/>
      <c r="T13" s="1116"/>
    </row>
    <row r="14" spans="1:20" x14ac:dyDescent="0.35">
      <c r="A14" s="1122" t="s">
        <v>7</v>
      </c>
      <c r="B14" s="1402">
        <f>IFERROR((((C13-B13)*24)), "0")</f>
        <v>5.5</v>
      </c>
      <c r="C14" s="1403"/>
      <c r="D14" s="1402">
        <f>IFERROR((((E13-D13)*24)), "0")</f>
        <v>10.500000000000002</v>
      </c>
      <c r="E14" s="1403"/>
      <c r="F14" s="1402">
        <f>IFERROR((((G13-F13)*24)), "0")</f>
        <v>10.500000000000002</v>
      </c>
      <c r="G14" s="1403"/>
      <c r="H14" s="1402">
        <f>IFERROR((((I13-H13)*24)), "0")</f>
        <v>10.500000000000002</v>
      </c>
      <c r="I14" s="1403"/>
      <c r="J14" s="1402">
        <f>IFERROR((((K13-J13)*24)), "0")</f>
        <v>4.5000000000000018</v>
      </c>
      <c r="K14" s="1403"/>
      <c r="L14" s="1402" t="str">
        <f>IFERROR((((M13-L13)*24)), "0")</f>
        <v>0</v>
      </c>
      <c r="M14" s="1403"/>
      <c r="N14" s="1402" t="str">
        <f>IFERROR((((O13-N13)*24)), "0")</f>
        <v>0</v>
      </c>
      <c r="O14" s="1403"/>
      <c r="P14" s="1156">
        <v>0</v>
      </c>
      <c r="Q14" s="1078"/>
      <c r="R14" s="1123"/>
      <c r="S14" s="1123"/>
      <c r="T14" s="1123"/>
    </row>
    <row r="15" spans="1:20" x14ac:dyDescent="0.35">
      <c r="A15" s="1119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50"/>
      <c r="Q15" s="1079"/>
      <c r="R15" s="1126"/>
      <c r="S15" s="1126"/>
      <c r="T15" s="1125"/>
    </row>
    <row r="16" spans="1:20" ht="17.5" x14ac:dyDescent="0.35">
      <c r="A16" s="1121" t="s">
        <v>271</v>
      </c>
      <c r="B16" s="1091" t="s">
        <v>23</v>
      </c>
      <c r="C16" s="1090" t="s">
        <v>23</v>
      </c>
      <c r="D16" s="1086" t="s">
        <v>23</v>
      </c>
      <c r="E16" s="1087" t="s">
        <v>23</v>
      </c>
      <c r="F16" s="1099">
        <v>0.36458333333333331</v>
      </c>
      <c r="G16" s="1087">
        <v>0.71875</v>
      </c>
      <c r="H16" s="1086">
        <v>0.5</v>
      </c>
      <c r="I16" s="1087">
        <v>0.78125</v>
      </c>
      <c r="J16" s="1086">
        <v>0.45833333333333331</v>
      </c>
      <c r="K16" s="1103">
        <v>0.80208333333333337</v>
      </c>
      <c r="L16" s="1099">
        <v>0.36458333333333331</v>
      </c>
      <c r="M16" s="1103">
        <v>0.80208333333333337</v>
      </c>
      <c r="N16" s="1082">
        <v>0.36458333333333331</v>
      </c>
      <c r="O16" s="1083">
        <v>0.71875</v>
      </c>
      <c r="P16" s="124" t="s">
        <v>23</v>
      </c>
      <c r="Q16" s="1076">
        <f>(B17+D17+F17+H17+J17+L17+N17)-(0.5*R16)+(S16)+(T16)+(U16)</f>
        <v>40</v>
      </c>
      <c r="R16" s="1116">
        <v>5</v>
      </c>
      <c r="S16" s="1116"/>
      <c r="T16" s="1116"/>
    </row>
    <row r="17" spans="1:20" x14ac:dyDescent="0.35">
      <c r="A17" s="1117" t="s">
        <v>7</v>
      </c>
      <c r="B17" s="1343" t="str">
        <f>IFERROR((((C16-B16)*24)), "0")</f>
        <v>0</v>
      </c>
      <c r="C17" s="1344"/>
      <c r="D17" s="1343" t="str">
        <f>IFERROR((((E16-D16)*24)), "0")</f>
        <v>0</v>
      </c>
      <c r="E17" s="1344"/>
      <c r="F17" s="1343">
        <f>IFERROR((((G16-F16)*24)), "0")</f>
        <v>8.5</v>
      </c>
      <c r="G17" s="1344"/>
      <c r="H17" s="1343">
        <f>IFERROR((((I16-H16)*24)), "0")</f>
        <v>6.75</v>
      </c>
      <c r="I17" s="1344"/>
      <c r="J17" s="1343">
        <f>IFERROR((((K16-J16)*24)), "0")</f>
        <v>8.2500000000000018</v>
      </c>
      <c r="K17" s="1344"/>
      <c r="L17" s="1343">
        <f>IFERROR((((M16-L16)*24)), "0")</f>
        <v>10.500000000000002</v>
      </c>
      <c r="M17" s="1344"/>
      <c r="N17" s="1343">
        <f>IFERROR((((O16-N16)*24)), "0")</f>
        <v>8.5</v>
      </c>
      <c r="O17" s="1344"/>
      <c r="P17" s="1152">
        <v>0</v>
      </c>
      <c r="Q17" s="1081"/>
      <c r="R17" s="1127"/>
      <c r="S17" s="1127"/>
      <c r="T17" s="1127"/>
    </row>
    <row r="18" spans="1:20" x14ac:dyDescent="0.35">
      <c r="A18" s="1128"/>
      <c r="B18" s="1339"/>
      <c r="C18" s="1339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151"/>
      <c r="Q18" s="1151"/>
      <c r="R18" s="1072"/>
      <c r="S18" s="1072"/>
      <c r="T18" s="1109"/>
    </row>
    <row r="19" spans="1:20" ht="26" x14ac:dyDescent="0.45">
      <c r="A19" s="1129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1075"/>
      <c r="S19" s="1075"/>
      <c r="T19" s="1109"/>
    </row>
    <row r="20" spans="1:20" ht="20.5" x14ac:dyDescent="0.45">
      <c r="A20" s="1129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157" t="s">
        <v>0</v>
      </c>
      <c r="Q20" s="1157"/>
      <c r="R20" s="1131"/>
      <c r="S20" s="1131"/>
      <c r="T20" s="1109"/>
    </row>
    <row r="21" spans="1:20" ht="26" x14ac:dyDescent="0.35">
      <c r="A21" s="1132"/>
      <c r="B21" s="1732"/>
      <c r="C21" s="1733"/>
      <c r="D21" s="1732"/>
      <c r="E21" s="1738"/>
      <c r="F21" s="1732"/>
      <c r="G21" s="1743"/>
      <c r="H21" s="1361"/>
      <c r="I21" s="1748"/>
      <c r="J21" s="1361"/>
      <c r="K21" s="1748"/>
      <c r="L21" s="1361" t="s">
        <v>357</v>
      </c>
      <c r="M21" s="1753"/>
      <c r="N21" s="1361" t="s">
        <v>357</v>
      </c>
      <c r="O21" s="1362"/>
      <c r="P21" s="1133" t="s">
        <v>357</v>
      </c>
      <c r="Q21" s="1367"/>
      <c r="R21" s="1073"/>
      <c r="S21" s="1073"/>
      <c r="T21" s="1109"/>
    </row>
    <row r="22" spans="1:20" x14ac:dyDescent="0.35">
      <c r="A22" s="1134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135"/>
      <c r="Q23" s="1368"/>
      <c r="R23" s="1074"/>
      <c r="S23" s="1074"/>
      <c r="T23" s="1109"/>
    </row>
    <row r="24" spans="1:20" x14ac:dyDescent="0.35">
      <c r="A24" s="1134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1074"/>
      <c r="Q30" s="1368"/>
      <c r="R30" s="1074"/>
      <c r="S30" s="1074"/>
      <c r="T30" s="1109"/>
    </row>
    <row r="31" spans="1:20" x14ac:dyDescent="0.35">
      <c r="A31" s="1134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136"/>
      <c r="Q31" s="1369"/>
      <c r="R31" s="1074"/>
      <c r="S31" s="1074"/>
      <c r="T31" s="1109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10 R4 R7">
      <formula1>Lunch</formula1>
    </dataValidation>
  </dataValidation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L11" sqref="L11:M11"/>
    </sheetView>
  </sheetViews>
  <sheetFormatPr defaultRowHeight="14.5" x14ac:dyDescent="0.35"/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107"/>
      <c r="R1" s="1108"/>
      <c r="S1" s="1108"/>
      <c r="T1" s="1109"/>
    </row>
    <row r="2" spans="1:20" ht="18" x14ac:dyDescent="0.4">
      <c r="A2" s="1110"/>
      <c r="B2" s="1766">
        <v>43345</v>
      </c>
      <c r="C2" s="1767"/>
      <c r="D2" s="1766">
        <v>43346</v>
      </c>
      <c r="E2" s="1767"/>
      <c r="F2" s="1766">
        <v>43347</v>
      </c>
      <c r="G2" s="1767"/>
      <c r="H2" s="1766">
        <v>43348</v>
      </c>
      <c r="I2" s="1767"/>
      <c r="J2" s="1766">
        <v>43349</v>
      </c>
      <c r="K2" s="1767"/>
      <c r="L2" s="1766">
        <v>43350</v>
      </c>
      <c r="M2" s="1767"/>
      <c r="N2" s="1766">
        <v>43351</v>
      </c>
      <c r="O2" s="1767"/>
      <c r="P2" s="1766">
        <v>43352</v>
      </c>
      <c r="Q2" s="1767"/>
      <c r="R2" s="1109"/>
      <c r="S2" s="1109"/>
      <c r="T2" s="1109"/>
    </row>
    <row r="3" spans="1:20" ht="23" x14ac:dyDescent="0.5">
      <c r="A3" s="11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158" t="s">
        <v>0</v>
      </c>
      <c r="Q3" s="1111" t="s">
        <v>18</v>
      </c>
      <c r="R3" s="1112" t="s">
        <v>17</v>
      </c>
      <c r="S3" s="1149" t="s">
        <v>15</v>
      </c>
      <c r="T3" s="1114" t="s">
        <v>19</v>
      </c>
    </row>
    <row r="4" spans="1:20" ht="21" x14ac:dyDescent="0.35">
      <c r="A4" s="1115" t="s">
        <v>296</v>
      </c>
      <c r="B4" s="1086" t="s">
        <v>23</v>
      </c>
      <c r="C4" s="1087" t="s">
        <v>23</v>
      </c>
      <c r="D4" s="1091" t="s">
        <v>23</v>
      </c>
      <c r="E4" s="1090" t="s">
        <v>23</v>
      </c>
      <c r="F4" s="1097">
        <v>0.36458333333333331</v>
      </c>
      <c r="G4" s="127">
        <v>0.71875</v>
      </c>
      <c r="H4" s="1097">
        <v>0.36458333333333331</v>
      </c>
      <c r="I4" s="1090">
        <v>0.5625</v>
      </c>
      <c r="J4" s="1096">
        <v>0.54166666666666663</v>
      </c>
      <c r="K4" s="1101">
        <v>0.80208333333333337</v>
      </c>
      <c r="L4" s="1098">
        <v>0.36458333333333331</v>
      </c>
      <c r="M4" s="127">
        <v>0.71875</v>
      </c>
      <c r="N4" s="1084">
        <v>0.36458333333333331</v>
      </c>
      <c r="O4" s="1085">
        <v>0.71875</v>
      </c>
      <c r="P4" s="1105" t="s">
        <v>30</v>
      </c>
      <c r="Q4" s="1076">
        <f>(B5+D5+F5+H5+J5+L5+N5)-(0.5*R4)+(S4)+(T4)+(U4)</f>
        <v>42.5</v>
      </c>
      <c r="R4" s="1116">
        <v>4</v>
      </c>
      <c r="S4" s="1116"/>
      <c r="T4" s="1116">
        <v>8</v>
      </c>
    </row>
    <row r="5" spans="1:20" ht="17.5" x14ac:dyDescent="0.35">
      <c r="A5" s="1117" t="s">
        <v>7</v>
      </c>
      <c r="B5" s="1329" t="str">
        <f>IFERROR((((C4-B4)*24)), "0")</f>
        <v>0</v>
      </c>
      <c r="C5" s="1330"/>
      <c r="D5" s="1329" t="str">
        <f>IFERROR((((E4-D4)*24)), "0")</f>
        <v>0</v>
      </c>
      <c r="E5" s="1330"/>
      <c r="F5" s="1329">
        <f>IFERROR((((G4-F4)*24)), "0")</f>
        <v>8.5</v>
      </c>
      <c r="G5" s="1330"/>
      <c r="H5" s="1329">
        <f>IFERROR((((I4-H4)*24)), "0")</f>
        <v>4.75</v>
      </c>
      <c r="I5" s="1330"/>
      <c r="J5" s="1331">
        <f>IFERROR((((K4-J4)*24)), "0")</f>
        <v>6.2500000000000018</v>
      </c>
      <c r="K5" s="1332"/>
      <c r="L5" s="1329">
        <f>IFERROR((((M4-L4)*24)), "0")</f>
        <v>8.5</v>
      </c>
      <c r="M5" s="1330"/>
      <c r="N5" s="1329">
        <f>IFERROR((((O4-N4)*24)), "0")</f>
        <v>8.5</v>
      </c>
      <c r="O5" s="1330"/>
      <c r="P5" s="1159">
        <v>0</v>
      </c>
      <c r="Q5" s="1076"/>
      <c r="R5" s="1118"/>
      <c r="S5" s="1118"/>
      <c r="T5" s="1118"/>
    </row>
    <row r="6" spans="1:20" ht="17.5" x14ac:dyDescent="0.35">
      <c r="A6" s="1119"/>
      <c r="B6" s="1339"/>
      <c r="C6" s="1339"/>
      <c r="D6" s="1339" t="s">
        <v>359</v>
      </c>
      <c r="E6" s="1339"/>
      <c r="F6" s="1093"/>
      <c r="G6" s="1093"/>
      <c r="H6" s="1339"/>
      <c r="I6" s="1339"/>
      <c r="J6" s="1390"/>
      <c r="K6" s="1390"/>
      <c r="L6" s="1339"/>
      <c r="M6" s="1339"/>
      <c r="N6" s="1339"/>
      <c r="O6" s="1339"/>
      <c r="P6" s="1161"/>
      <c r="Q6" s="1079"/>
      <c r="R6" s="1079"/>
      <c r="S6" s="1079"/>
      <c r="T6" s="1120"/>
    </row>
    <row r="7" spans="1:20" ht="17.5" x14ac:dyDescent="0.35">
      <c r="A7" s="1121" t="s">
        <v>26</v>
      </c>
      <c r="B7" s="1084">
        <v>0.44791666666666669</v>
      </c>
      <c r="C7" s="1085">
        <v>0.67708333333333337</v>
      </c>
      <c r="D7" s="1091" t="s">
        <v>23</v>
      </c>
      <c r="E7" s="1090" t="s">
        <v>23</v>
      </c>
      <c r="F7" s="1091">
        <v>0.58333333333333337</v>
      </c>
      <c r="G7" s="1102">
        <v>0.80208333333333337</v>
      </c>
      <c r="H7" s="1091">
        <v>0.5</v>
      </c>
      <c r="I7" s="1102">
        <v>0.80208333333333337</v>
      </c>
      <c r="J7" s="1098">
        <v>0.36458333333333331</v>
      </c>
      <c r="K7" s="1089">
        <v>0.71875</v>
      </c>
      <c r="L7" s="1086">
        <v>0.48958333333333331</v>
      </c>
      <c r="M7" s="1103">
        <v>0.80208333333333337</v>
      </c>
      <c r="N7" s="1091" t="s">
        <v>23</v>
      </c>
      <c r="O7" s="1090" t="s">
        <v>23</v>
      </c>
      <c r="P7" s="124" t="s">
        <v>23</v>
      </c>
      <c r="Q7" s="1076">
        <f>(B8+D8+F8+H8+J8+L8+N8)-(0.5*R7)+(S7)+(T7)+(U7)</f>
        <v>40</v>
      </c>
      <c r="R7" s="1116">
        <v>4</v>
      </c>
      <c r="S7" s="1116"/>
      <c r="T7" s="1116">
        <v>8</v>
      </c>
    </row>
    <row r="8" spans="1:20" ht="17.5" x14ac:dyDescent="0.35">
      <c r="A8" s="1122" t="s">
        <v>7</v>
      </c>
      <c r="B8" s="1337">
        <f>IFERROR((((C7-B7)*24)), "0")</f>
        <v>5.5</v>
      </c>
      <c r="C8" s="1338"/>
      <c r="D8" s="1337" t="str">
        <f>IFERROR((((E7-D7)*24)), "0")</f>
        <v>0</v>
      </c>
      <c r="E8" s="1338"/>
      <c r="F8" s="1337">
        <f>IFERROR((((G7-F7)*24)), "0")</f>
        <v>5.25</v>
      </c>
      <c r="G8" s="1338"/>
      <c r="H8" s="1337">
        <f>IFERROR((((I7-H7)*24)), "0")</f>
        <v>7.2500000000000009</v>
      </c>
      <c r="I8" s="1338"/>
      <c r="J8" s="1341">
        <f>IFERROR((((K7-J7)*24)), "0")</f>
        <v>8.5</v>
      </c>
      <c r="K8" s="1342"/>
      <c r="L8" s="1337">
        <f>IFERROR((((M7-L7)*24)), "0")</f>
        <v>7.5000000000000018</v>
      </c>
      <c r="M8" s="1338"/>
      <c r="N8" s="1337" t="str">
        <f>IFERROR((((O7-N7)*24)), "0")</f>
        <v>0</v>
      </c>
      <c r="O8" s="1338"/>
      <c r="P8" s="1160">
        <v>0</v>
      </c>
      <c r="Q8" s="1076"/>
      <c r="R8" s="1123"/>
      <c r="S8" s="1123"/>
      <c r="T8" s="1123"/>
    </row>
    <row r="9" spans="1:20" ht="17.5" x14ac:dyDescent="0.35">
      <c r="A9" s="1119"/>
      <c r="B9" s="1339"/>
      <c r="C9" s="1339"/>
      <c r="D9" s="1340" t="s">
        <v>130</v>
      </c>
      <c r="E9" s="1340"/>
      <c r="F9" s="1393"/>
      <c r="G9" s="1340"/>
      <c r="H9" s="1093"/>
      <c r="I9" s="1093"/>
      <c r="J9" s="1392"/>
      <c r="K9" s="1392"/>
      <c r="L9" s="1340"/>
      <c r="M9" s="1340"/>
      <c r="N9" s="1339"/>
      <c r="O9" s="1339"/>
      <c r="P9" s="1161"/>
      <c r="Q9" s="1077"/>
      <c r="R9" s="1124"/>
      <c r="S9" s="1124"/>
      <c r="T9" s="1125"/>
    </row>
    <row r="10" spans="1:20" ht="21" x14ac:dyDescent="0.35">
      <c r="A10" s="1121" t="s">
        <v>344</v>
      </c>
      <c r="B10" s="1084">
        <v>0.44791666666666669</v>
      </c>
      <c r="C10" s="1085">
        <v>0.67708333333333337</v>
      </c>
      <c r="D10" s="1091" t="s">
        <v>23</v>
      </c>
      <c r="E10" s="1090" t="s">
        <v>23</v>
      </c>
      <c r="F10" s="1099">
        <v>0.36458333333333331</v>
      </c>
      <c r="G10" s="1087">
        <v>0.625</v>
      </c>
      <c r="H10" s="1086" t="s">
        <v>23</v>
      </c>
      <c r="I10" s="1087" t="s">
        <v>23</v>
      </c>
      <c r="J10" s="115">
        <v>0.375</v>
      </c>
      <c r="K10" s="1089">
        <v>0.70833333333333337</v>
      </c>
      <c r="L10" s="1086">
        <v>0.5625</v>
      </c>
      <c r="M10" s="1103">
        <v>0.80208333333333337</v>
      </c>
      <c r="N10" s="1084">
        <v>0.36458333333333331</v>
      </c>
      <c r="O10" s="1085">
        <v>0.71875</v>
      </c>
      <c r="P10" s="1105" t="s">
        <v>30</v>
      </c>
      <c r="Q10" s="1076">
        <f>(B11+D11+F11+H11+J11+L11+N11)-(0.5*R10)+(S10)+(T10)+(U10)</f>
        <v>40</v>
      </c>
      <c r="R10" s="1116">
        <v>4</v>
      </c>
      <c r="S10" s="1116"/>
      <c r="T10" s="1116">
        <v>8</v>
      </c>
    </row>
    <row r="11" spans="1:20" ht="17.5" x14ac:dyDescent="0.35">
      <c r="A11" s="1122" t="s">
        <v>7</v>
      </c>
      <c r="B11" s="1337">
        <f>IFERROR((((C10-B10)*24)), "0")</f>
        <v>5.5</v>
      </c>
      <c r="C11" s="1338"/>
      <c r="D11" s="1337" t="str">
        <f>IFERROR((((E10-D10)*24)), "0")</f>
        <v>0</v>
      </c>
      <c r="E11" s="1338"/>
      <c r="F11" s="1337">
        <f>IFERROR((((G10-F10)*24)), "0")</f>
        <v>6.25</v>
      </c>
      <c r="G11" s="1338"/>
      <c r="H11" s="1337" t="str">
        <f>IFERROR((((I10-H10)*24)), "0")</f>
        <v>0</v>
      </c>
      <c r="I11" s="1338"/>
      <c r="J11" s="1341">
        <f>IFERROR((((K10-J10)*24)), "0")</f>
        <v>8</v>
      </c>
      <c r="K11" s="1342"/>
      <c r="L11" s="1337">
        <f>IFERROR((((M10-L10)*24)), "0")</f>
        <v>5.7500000000000009</v>
      </c>
      <c r="M11" s="1338"/>
      <c r="N11" s="1337">
        <f>IFERROR((((O10-N10)*24)), "0")</f>
        <v>8.5</v>
      </c>
      <c r="O11" s="1338"/>
      <c r="P11" s="1160">
        <v>0</v>
      </c>
      <c r="Q11" s="1076"/>
      <c r="R11" s="1123"/>
      <c r="S11" s="1123"/>
      <c r="T11" s="1123"/>
    </row>
    <row r="12" spans="1:20" ht="17.5" x14ac:dyDescent="0.35">
      <c r="A12" s="1119"/>
      <c r="B12" s="1340"/>
      <c r="C12" s="1340"/>
      <c r="D12" s="1340" t="s">
        <v>360</v>
      </c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62"/>
      <c r="Q12" s="1077"/>
      <c r="R12" s="1124"/>
      <c r="S12" s="1124"/>
      <c r="T12" s="1125"/>
    </row>
    <row r="13" spans="1:20" ht="17.5" x14ac:dyDescent="0.35">
      <c r="A13" s="1121" t="s">
        <v>247</v>
      </c>
      <c r="B13" s="1086" t="s">
        <v>23</v>
      </c>
      <c r="C13" s="1087" t="s">
        <v>23</v>
      </c>
      <c r="D13" s="1091" t="s">
        <v>23</v>
      </c>
      <c r="E13" s="1090" t="s">
        <v>23</v>
      </c>
      <c r="F13" s="1086" t="s">
        <v>23</v>
      </c>
      <c r="G13" s="1087" t="s">
        <v>23</v>
      </c>
      <c r="H13" s="1086" t="s">
        <v>23</v>
      </c>
      <c r="I13" s="1087" t="s">
        <v>23</v>
      </c>
      <c r="J13" s="1104">
        <v>0.36458333333333331</v>
      </c>
      <c r="K13" s="906">
        <v>0.80208333333333337</v>
      </c>
      <c r="L13" s="1099">
        <v>0.36458333333333331</v>
      </c>
      <c r="M13" s="1102">
        <v>0.80208333333333337</v>
      </c>
      <c r="N13" s="1082">
        <v>0.36458333333333331</v>
      </c>
      <c r="O13" s="1083">
        <v>0.71875</v>
      </c>
      <c r="P13" s="124" t="s">
        <v>23</v>
      </c>
      <c r="Q13" s="1076">
        <f>(B14+D14+F14+H14+J14+L14+N14)-(0.5*R13)+(S13)+(T13)+(U13)</f>
        <v>40</v>
      </c>
      <c r="R13" s="1116">
        <v>3</v>
      </c>
      <c r="S13" s="1116">
        <v>4</v>
      </c>
      <c r="T13" s="1116">
        <v>8</v>
      </c>
    </row>
    <row r="14" spans="1:20" x14ac:dyDescent="0.35">
      <c r="A14" s="1122" t="s">
        <v>7</v>
      </c>
      <c r="B14" s="1402" t="str">
        <f>IFERROR((((C13-B13)*24)), "0")</f>
        <v>0</v>
      </c>
      <c r="C14" s="1403"/>
      <c r="D14" s="1337" t="str">
        <f>IFERROR((((E13-D13)*24)), "0")</f>
        <v>0</v>
      </c>
      <c r="E14" s="1338"/>
      <c r="F14" s="1402" t="str">
        <f>IFERROR((((G13-F13)*24)), "0")</f>
        <v>0</v>
      </c>
      <c r="G14" s="1403"/>
      <c r="H14" s="1402" t="str">
        <f>IFERROR((((I13-H13)*24)), "0")</f>
        <v>0</v>
      </c>
      <c r="I14" s="1403"/>
      <c r="J14" s="1402">
        <f>IFERROR((((K13-J13)*24)), "0")</f>
        <v>10.500000000000002</v>
      </c>
      <c r="K14" s="1403"/>
      <c r="L14" s="1402">
        <f>IFERROR((((M13-L13)*24)), "0")</f>
        <v>10.500000000000002</v>
      </c>
      <c r="M14" s="1403"/>
      <c r="N14" s="1402">
        <f>IFERROR((((O13-N13)*24)), "0")</f>
        <v>8.5</v>
      </c>
      <c r="O14" s="1403"/>
      <c r="P14" s="1164">
        <v>0</v>
      </c>
      <c r="Q14" s="1078"/>
      <c r="R14" s="1123"/>
      <c r="S14" s="1123"/>
      <c r="T14" s="1123"/>
    </row>
    <row r="15" spans="1:20" x14ac:dyDescent="0.35">
      <c r="A15" s="1119"/>
      <c r="B15" s="1391"/>
      <c r="C15" s="1391"/>
      <c r="D15" s="1340" t="s">
        <v>219</v>
      </c>
      <c r="E15" s="1340"/>
      <c r="F15" s="1340"/>
      <c r="G15" s="1340"/>
      <c r="H15" s="1340"/>
      <c r="I15" s="1340"/>
      <c r="J15" s="1340"/>
      <c r="K15" s="1340"/>
      <c r="L15" s="1360"/>
      <c r="M15" s="1360"/>
      <c r="N15" s="1340"/>
      <c r="O15" s="1340"/>
      <c r="P15" s="1162"/>
      <c r="Q15" s="1079"/>
      <c r="R15" s="1126"/>
      <c r="S15" s="1126"/>
      <c r="T15" s="1125"/>
    </row>
    <row r="16" spans="1:20" ht="17.5" x14ac:dyDescent="0.35">
      <c r="A16" s="1121" t="s">
        <v>271</v>
      </c>
      <c r="B16" s="1086" t="s">
        <v>23</v>
      </c>
      <c r="C16" s="1087" t="s">
        <v>23</v>
      </c>
      <c r="D16" s="1086" t="s">
        <v>23</v>
      </c>
      <c r="E16" s="1087" t="s">
        <v>23</v>
      </c>
      <c r="F16" s="1086">
        <v>0.45833333333333331</v>
      </c>
      <c r="G16" s="1103">
        <v>0.80208333333333337</v>
      </c>
      <c r="H16" s="1099">
        <v>0.36458333333333331</v>
      </c>
      <c r="I16" s="1103">
        <v>0.80208333333333337</v>
      </c>
      <c r="J16" s="1086">
        <v>0.41666666666666669</v>
      </c>
      <c r="K16" s="1087">
        <v>0.69791666666666663</v>
      </c>
      <c r="L16" s="1099">
        <v>0.36458333333333331</v>
      </c>
      <c r="M16" s="1087">
        <v>0.71875</v>
      </c>
      <c r="N16" s="1091" t="s">
        <v>23</v>
      </c>
      <c r="O16" s="1090" t="s">
        <v>23</v>
      </c>
      <c r="P16" s="124" t="s">
        <v>23</v>
      </c>
      <c r="Q16" s="1076">
        <f>(B17+D17+F17+H17+J17+L17+N17)-(0.5*R16)+(S16)+(T16)+(U16)</f>
        <v>40</v>
      </c>
      <c r="R16" s="1116">
        <v>4</v>
      </c>
      <c r="S16" s="1116"/>
      <c r="T16" s="1116">
        <v>8</v>
      </c>
    </row>
    <row r="17" spans="1:20" x14ac:dyDescent="0.35">
      <c r="A17" s="1117" t="s">
        <v>7</v>
      </c>
      <c r="B17" s="1343" t="str">
        <f>IFERROR((((C16-B16)*24)), "0")</f>
        <v>0</v>
      </c>
      <c r="C17" s="1344"/>
      <c r="D17" s="1343" t="str">
        <f>IFERROR((((E16-D16)*24)), "0")</f>
        <v>0</v>
      </c>
      <c r="E17" s="1344"/>
      <c r="F17" s="1343">
        <f>IFERROR((((G16-F16)*24)), "0")</f>
        <v>8.2500000000000018</v>
      </c>
      <c r="G17" s="1344"/>
      <c r="H17" s="1343">
        <f>IFERROR((((I16-H16)*24)), "0")</f>
        <v>10.500000000000002</v>
      </c>
      <c r="I17" s="1344"/>
      <c r="J17" s="1343">
        <f>IFERROR((((K16-J16)*24)), "0")</f>
        <v>6.7499999999999982</v>
      </c>
      <c r="K17" s="1344"/>
      <c r="L17" s="1343">
        <f>IFERROR((((M16-L16)*24)), "0")</f>
        <v>8.5</v>
      </c>
      <c r="M17" s="1344"/>
      <c r="N17" s="1343" t="str">
        <f>IFERROR((((O16-N16)*24)), "0")</f>
        <v>0</v>
      </c>
      <c r="O17" s="1344"/>
      <c r="P17" s="1163">
        <v>0</v>
      </c>
      <c r="Q17" s="1081"/>
      <c r="R17" s="1127"/>
      <c r="S17" s="1127"/>
      <c r="T17" s="1127"/>
    </row>
    <row r="18" spans="1:20" x14ac:dyDescent="0.35">
      <c r="A18" s="1128"/>
      <c r="B18" s="1339"/>
      <c r="C18" s="1339"/>
      <c r="D18" s="1340" t="s">
        <v>361</v>
      </c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161"/>
      <c r="Q18" s="1161"/>
      <c r="R18" s="1072"/>
      <c r="S18" s="1072"/>
      <c r="T18" s="1109"/>
    </row>
    <row r="19" spans="1:20" ht="26" x14ac:dyDescent="0.45">
      <c r="A19" s="1129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1075"/>
      <c r="S19" s="1075"/>
      <c r="T19" s="1109"/>
    </row>
    <row r="20" spans="1:20" ht="20.5" x14ac:dyDescent="0.45">
      <c r="A20" s="1129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165" t="s">
        <v>0</v>
      </c>
      <c r="Q20" s="1165"/>
      <c r="R20" s="1131"/>
      <c r="S20" s="1131"/>
      <c r="T20" s="1109"/>
    </row>
    <row r="21" spans="1:20" x14ac:dyDescent="0.35">
      <c r="A21" s="1132"/>
      <c r="B21" s="1732" t="s">
        <v>357</v>
      </c>
      <c r="C21" s="1733"/>
      <c r="D21" s="1732" t="s">
        <v>358</v>
      </c>
      <c r="E21" s="1738"/>
      <c r="F21" s="1732" t="s">
        <v>357</v>
      </c>
      <c r="G21" s="1743"/>
      <c r="H21" s="1361" t="s">
        <v>357</v>
      </c>
      <c r="I21" s="1748"/>
      <c r="J21" s="1361"/>
      <c r="K21" s="1748"/>
      <c r="L21" s="1361"/>
      <c r="M21" s="1753"/>
      <c r="N21" s="1361"/>
      <c r="O21" s="1362"/>
      <c r="P21" s="1133"/>
      <c r="Q21" s="1367"/>
      <c r="R21" s="1073"/>
      <c r="S21" s="1073"/>
      <c r="T21" s="1109"/>
    </row>
    <row r="22" spans="1:20" x14ac:dyDescent="0.35">
      <c r="A22" s="1134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135"/>
      <c r="Q23" s="1368"/>
      <c r="R23" s="1074"/>
      <c r="S23" s="1074"/>
      <c r="T23" s="1109"/>
    </row>
    <row r="24" spans="1:20" x14ac:dyDescent="0.35">
      <c r="A24" s="1134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1074"/>
      <c r="Q30" s="1368"/>
      <c r="R30" s="1074"/>
      <c r="S30" s="1074"/>
      <c r="T30" s="1109"/>
    </row>
    <row r="31" spans="1:20" x14ac:dyDescent="0.35">
      <c r="A31" s="1134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136"/>
      <c r="Q31" s="1369"/>
      <c r="R31" s="1074"/>
      <c r="S31" s="1074"/>
      <c r="T31" s="1109"/>
    </row>
  </sheetData>
  <mergeCells count="100"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  <mergeCell ref="L5:M5"/>
    <mergeCell ref="N5:O5"/>
    <mergeCell ref="B3:C3"/>
    <mergeCell ref="D3:E3"/>
    <mergeCell ref="F3:G3"/>
    <mergeCell ref="H3:I3"/>
    <mergeCell ref="J3:K3"/>
    <mergeCell ref="L3:M3"/>
    <mergeCell ref="D6:E6"/>
    <mergeCell ref="H6:I6"/>
    <mergeCell ref="J6:K6"/>
    <mergeCell ref="L6:M6"/>
    <mergeCell ref="N8:O8"/>
    <mergeCell ref="N6:O6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B19:Q19"/>
    <mergeCell ref="B20:C20"/>
    <mergeCell ref="D20:E20"/>
    <mergeCell ref="F20:G20"/>
    <mergeCell ref="H20:I20"/>
    <mergeCell ref="J20:K20"/>
    <mergeCell ref="L20:M20"/>
    <mergeCell ref="N20:O20"/>
    <mergeCell ref="N21:O31"/>
    <mergeCell ref="Q21:Q31"/>
    <mergeCell ref="B21:C31"/>
    <mergeCell ref="D21:E31"/>
    <mergeCell ref="F21:G31"/>
    <mergeCell ref="H21:I31"/>
    <mergeCell ref="J21:K31"/>
    <mergeCell ref="L21:M31"/>
  </mergeCells>
  <dataValidations count="2">
    <dataValidation type="list" allowBlank="1" showInputMessage="1" showErrorMessage="1" sqref="R16 R13 R10 R4 R7">
      <formula1>Lunch</formula1>
    </dataValidation>
    <dataValidation type="list" allowBlank="1" showInputMessage="1" showErrorMessage="1" sqref="S13:T13 S7:T7 S4:T4 S10:T10 S16:T16">
      <formula1>PTO</formula1>
    </dataValidation>
  </dataValidation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E13" sqref="E13"/>
    </sheetView>
  </sheetViews>
  <sheetFormatPr defaultRowHeight="14.5" x14ac:dyDescent="0.35"/>
  <sheetData>
    <row r="1" spans="1:20" ht="25.5" x14ac:dyDescent="0.55000000000000004">
      <c r="A1" s="1764" t="s">
        <v>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107"/>
      <c r="R1" s="1108"/>
      <c r="S1" s="1108"/>
      <c r="T1" s="1109"/>
    </row>
    <row r="2" spans="1:20" ht="18" x14ac:dyDescent="0.4">
      <c r="A2" s="1110"/>
      <c r="B2" s="1766">
        <v>43352</v>
      </c>
      <c r="C2" s="1767"/>
      <c r="D2" s="1766">
        <v>43353</v>
      </c>
      <c r="E2" s="1767"/>
      <c r="F2" s="1766">
        <v>43354</v>
      </c>
      <c r="G2" s="1767"/>
      <c r="H2" s="1766">
        <v>43355</v>
      </c>
      <c r="I2" s="1767"/>
      <c r="J2" s="1766">
        <v>43356</v>
      </c>
      <c r="K2" s="1767"/>
      <c r="L2" s="1766">
        <v>43357</v>
      </c>
      <c r="M2" s="1767"/>
      <c r="N2" s="1766">
        <v>43358</v>
      </c>
      <c r="O2" s="1767"/>
      <c r="P2" s="1766">
        <v>43359</v>
      </c>
      <c r="Q2" s="1767"/>
      <c r="R2" s="1109"/>
      <c r="S2" s="1109"/>
      <c r="T2" s="1109"/>
    </row>
    <row r="3" spans="1:20" ht="23" x14ac:dyDescent="0.5">
      <c r="A3" s="1110"/>
      <c r="B3" s="1318" t="s">
        <v>0</v>
      </c>
      <c r="C3" s="1319"/>
      <c r="D3" s="1318" t="s">
        <v>1</v>
      </c>
      <c r="E3" s="1324"/>
      <c r="F3" s="1318" t="s">
        <v>2</v>
      </c>
      <c r="G3" s="1324"/>
      <c r="H3" s="1318" t="s">
        <v>3</v>
      </c>
      <c r="I3" s="1324"/>
      <c r="J3" s="1318" t="s">
        <v>4</v>
      </c>
      <c r="K3" s="1324"/>
      <c r="L3" s="1318" t="s">
        <v>5</v>
      </c>
      <c r="M3" s="1324"/>
      <c r="N3" s="1318" t="s">
        <v>6</v>
      </c>
      <c r="O3" s="1318"/>
      <c r="P3" s="1171" t="s">
        <v>0</v>
      </c>
      <c r="Q3" s="1111" t="s">
        <v>18</v>
      </c>
      <c r="R3" s="1112" t="s">
        <v>17</v>
      </c>
      <c r="S3" s="1149" t="s">
        <v>15</v>
      </c>
      <c r="T3" s="1114" t="s">
        <v>19</v>
      </c>
    </row>
    <row r="4" spans="1:20" ht="17.5" x14ac:dyDescent="0.35">
      <c r="A4" s="1115" t="s">
        <v>296</v>
      </c>
      <c r="B4" s="1084">
        <v>0.44791666666666669</v>
      </c>
      <c r="C4" s="1085">
        <v>0.67708333333333337</v>
      </c>
      <c r="D4" s="1097">
        <v>0.36458333333333331</v>
      </c>
      <c r="E4" s="1090">
        <v>0.66666666666666663</v>
      </c>
      <c r="F4" s="1097">
        <v>0.36458333333333331</v>
      </c>
      <c r="G4" s="127">
        <v>0.76041666666666663</v>
      </c>
      <c r="H4" s="1097">
        <v>0.36458333333333331</v>
      </c>
      <c r="I4" s="1102">
        <v>0.80208333333333337</v>
      </c>
      <c r="J4" s="1096">
        <v>0.54166666666666663</v>
      </c>
      <c r="K4" s="127">
        <v>0.625</v>
      </c>
      <c r="L4" s="1096">
        <v>0.40625</v>
      </c>
      <c r="M4" s="1101">
        <v>0.80208333333333337</v>
      </c>
      <c r="N4" s="1086" t="s">
        <v>23</v>
      </c>
      <c r="O4" s="1087" t="s">
        <v>23</v>
      </c>
      <c r="P4" s="124" t="s">
        <v>23</v>
      </c>
      <c r="Q4" s="1076">
        <f>(B5+D5+F5+H5+J5+L5+N5)-(0.5*R4)+(S4)+(T4)+(U4)</f>
        <v>42.25</v>
      </c>
      <c r="R4" s="1116">
        <v>4</v>
      </c>
      <c r="S4" s="1116"/>
      <c r="T4" s="1116"/>
    </row>
    <row r="5" spans="1:20" ht="17.5" x14ac:dyDescent="0.35">
      <c r="A5" s="1117" t="s">
        <v>7</v>
      </c>
      <c r="B5" s="1329">
        <f>IFERROR((((C4-B4)*24)), "0")</f>
        <v>5.5</v>
      </c>
      <c r="C5" s="1330"/>
      <c r="D5" s="1329">
        <f>IFERROR((((E4-D4)*24)), "0")</f>
        <v>7.25</v>
      </c>
      <c r="E5" s="1330"/>
      <c r="F5" s="1329">
        <f>IFERROR((((G4-F4)*24)), "0")</f>
        <v>9.5</v>
      </c>
      <c r="G5" s="1330"/>
      <c r="H5" s="1329">
        <f>IFERROR((((I4-H4)*24)), "0")</f>
        <v>10.500000000000002</v>
      </c>
      <c r="I5" s="1330"/>
      <c r="J5" s="1331">
        <f>IFERROR((((K4-J4)*24)), "0")</f>
        <v>2.0000000000000009</v>
      </c>
      <c r="K5" s="1332"/>
      <c r="L5" s="1329">
        <f>IFERROR((((M4-L4)*24)), "0")</f>
        <v>9.5</v>
      </c>
      <c r="M5" s="1330"/>
      <c r="N5" s="1329" t="str">
        <f>IFERROR((((O4-N4)*24)), "0")</f>
        <v>0</v>
      </c>
      <c r="O5" s="1330"/>
      <c r="P5" s="1170">
        <v>0</v>
      </c>
      <c r="Q5" s="1076"/>
      <c r="R5" s="1118"/>
      <c r="S5" s="1118"/>
      <c r="T5" s="1118"/>
    </row>
    <row r="6" spans="1:20" ht="17.5" x14ac:dyDescent="0.35">
      <c r="A6" s="1119"/>
      <c r="B6" s="1339"/>
      <c r="C6" s="1339"/>
      <c r="D6" s="1339"/>
      <c r="E6" s="1339"/>
      <c r="F6" s="1093"/>
      <c r="G6" s="1093"/>
      <c r="H6" s="1339"/>
      <c r="I6" s="1339"/>
      <c r="J6" s="1390"/>
      <c r="K6" s="1390"/>
      <c r="L6" s="1339"/>
      <c r="M6" s="1339"/>
      <c r="N6" s="1339"/>
      <c r="O6" s="1339"/>
      <c r="P6" s="1167"/>
      <c r="Q6" s="1079"/>
      <c r="R6" s="1079"/>
      <c r="S6" s="1079"/>
      <c r="T6" s="1120"/>
    </row>
    <row r="7" spans="1:20" ht="21" x14ac:dyDescent="0.35">
      <c r="A7" s="1121" t="s">
        <v>26</v>
      </c>
      <c r="B7" s="1086" t="s">
        <v>23</v>
      </c>
      <c r="C7" s="1087" t="s">
        <v>23</v>
      </c>
      <c r="D7" s="1091">
        <v>0.39583333333333331</v>
      </c>
      <c r="E7" s="1102">
        <v>0.80208333333333337</v>
      </c>
      <c r="F7" s="1097">
        <v>0.36458333333333331</v>
      </c>
      <c r="G7" s="1090">
        <v>0.71875</v>
      </c>
      <c r="H7" s="1091" t="s">
        <v>23</v>
      </c>
      <c r="I7" s="1090" t="s">
        <v>23</v>
      </c>
      <c r="J7" s="1098">
        <v>0.36458333333333331</v>
      </c>
      <c r="K7" s="1089">
        <v>0.66666666666666663</v>
      </c>
      <c r="L7" s="1099">
        <v>0.36458333333333331</v>
      </c>
      <c r="M7" s="1087">
        <v>0.71875</v>
      </c>
      <c r="N7" s="1082">
        <v>0.36458333333333331</v>
      </c>
      <c r="O7" s="1083">
        <v>0.71875</v>
      </c>
      <c r="P7" s="1105" t="s">
        <v>30</v>
      </c>
      <c r="Q7" s="1076">
        <f>(B8+D8+F8+H8+J8+L8+N8)-(0.5*R7)+(S7)+(T7)+(U7)</f>
        <v>40</v>
      </c>
      <c r="R7" s="1116">
        <v>5</v>
      </c>
      <c r="S7" s="1116"/>
      <c r="T7" s="1116"/>
    </row>
    <row r="8" spans="1:20" ht="17.5" x14ac:dyDescent="0.35">
      <c r="A8" s="1122" t="s">
        <v>7</v>
      </c>
      <c r="B8" s="1337" t="str">
        <f>IFERROR((((C7-B7)*24)), "0")</f>
        <v>0</v>
      </c>
      <c r="C8" s="1338"/>
      <c r="D8" s="1337">
        <f>IFERROR((((E7-D7)*24)), "0")</f>
        <v>9.7500000000000018</v>
      </c>
      <c r="E8" s="1338"/>
      <c r="F8" s="1337">
        <f>IFERROR((((G7-F7)*24)), "0")</f>
        <v>8.5</v>
      </c>
      <c r="G8" s="1338"/>
      <c r="H8" s="1337" t="str">
        <f>IFERROR((((I7-H7)*24)), "0")</f>
        <v>0</v>
      </c>
      <c r="I8" s="1338"/>
      <c r="J8" s="1341">
        <f>IFERROR((((K7-J7)*24)), "0")</f>
        <v>7.25</v>
      </c>
      <c r="K8" s="1342"/>
      <c r="L8" s="1337">
        <f>IFERROR((((M7-L7)*24)), "0")</f>
        <v>8.5</v>
      </c>
      <c r="M8" s="1338"/>
      <c r="N8" s="1337">
        <f>IFERROR((((O7-N7)*24)), "0")</f>
        <v>8.5</v>
      </c>
      <c r="O8" s="1338"/>
      <c r="P8" s="1169">
        <v>0</v>
      </c>
      <c r="Q8" s="1076"/>
      <c r="R8" s="1123"/>
      <c r="S8" s="1123"/>
      <c r="T8" s="1123"/>
    </row>
    <row r="9" spans="1:20" ht="17.5" x14ac:dyDescent="0.35">
      <c r="A9" s="1119"/>
      <c r="B9" s="1339"/>
      <c r="C9" s="1339"/>
      <c r="D9" s="1340"/>
      <c r="E9" s="1340"/>
      <c r="F9" s="1393"/>
      <c r="G9" s="1340"/>
      <c r="H9" s="1093"/>
      <c r="I9" s="1093"/>
      <c r="J9" s="1392"/>
      <c r="K9" s="1392"/>
      <c r="L9" s="1340"/>
      <c r="M9" s="1340"/>
      <c r="N9" s="1339"/>
      <c r="O9" s="1339"/>
      <c r="P9" s="1167"/>
      <c r="Q9" s="1077"/>
      <c r="R9" s="1124"/>
      <c r="S9" s="1124"/>
      <c r="T9" s="1125"/>
    </row>
    <row r="10" spans="1:20" ht="17.5" x14ac:dyDescent="0.35">
      <c r="A10" s="1121" t="s">
        <v>344</v>
      </c>
      <c r="B10" s="1084">
        <v>0.44791666666666669</v>
      </c>
      <c r="C10" s="1085">
        <v>0.67708333333333337</v>
      </c>
      <c r="D10" s="1091">
        <v>0.39583333333333331</v>
      </c>
      <c r="E10" s="1090">
        <v>0.4375</v>
      </c>
      <c r="F10" s="1086">
        <v>0.375</v>
      </c>
      <c r="G10" s="1103">
        <v>0.80208333333333337</v>
      </c>
      <c r="H10" s="1099">
        <v>0.36458333333333331</v>
      </c>
      <c r="I10" s="1087">
        <v>0.71875</v>
      </c>
      <c r="J10" s="115">
        <v>0.44791666666666669</v>
      </c>
      <c r="K10" s="906">
        <v>0.80208333333333337</v>
      </c>
      <c r="L10" s="1086">
        <v>0.45833333333333331</v>
      </c>
      <c r="M10" s="1103">
        <v>0.80208333333333337</v>
      </c>
      <c r="N10" s="1086" t="s">
        <v>23</v>
      </c>
      <c r="O10" s="1087" t="s">
        <v>23</v>
      </c>
      <c r="P10" s="124" t="s">
        <v>23</v>
      </c>
      <c r="Q10" s="1076">
        <f>(B11+D11+F11+H11+J11+L11+N11)-(0.5*R10)+(S10)+(T10)+(U10)</f>
        <v>40</v>
      </c>
      <c r="R10" s="1116">
        <v>4</v>
      </c>
      <c r="S10" s="1116"/>
      <c r="T10" s="1116"/>
    </row>
    <row r="11" spans="1:20" ht="17.5" x14ac:dyDescent="0.35">
      <c r="A11" s="1122" t="s">
        <v>7</v>
      </c>
      <c r="B11" s="1337">
        <f>IFERROR((((C10-B10)*24)), "0")</f>
        <v>5.5</v>
      </c>
      <c r="C11" s="1338"/>
      <c r="D11" s="1337">
        <f>IFERROR((((E10-D10)*24)), "0")</f>
        <v>1.0000000000000004</v>
      </c>
      <c r="E11" s="1338"/>
      <c r="F11" s="1337">
        <f>IFERROR((((G10-F10)*24)), "0")</f>
        <v>10.25</v>
      </c>
      <c r="G11" s="1338"/>
      <c r="H11" s="1337">
        <f>IFERROR((((I10-H10)*24)), "0")</f>
        <v>8.5</v>
      </c>
      <c r="I11" s="1338"/>
      <c r="J11" s="1341">
        <f>IFERROR((((K10-J10)*24)), "0")</f>
        <v>8.5</v>
      </c>
      <c r="K11" s="1342"/>
      <c r="L11" s="1337">
        <f>IFERROR((((M10-L10)*24)), "0")</f>
        <v>8.2500000000000018</v>
      </c>
      <c r="M11" s="1338"/>
      <c r="N11" s="1337" t="str">
        <f>IFERROR((((O10-N10)*24)), "0")</f>
        <v>0</v>
      </c>
      <c r="O11" s="1338"/>
      <c r="P11" s="1169">
        <v>0</v>
      </c>
      <c r="Q11" s="1076"/>
      <c r="R11" s="1123"/>
      <c r="S11" s="1123"/>
      <c r="T11" s="1123"/>
    </row>
    <row r="12" spans="1:20" ht="17.5" x14ac:dyDescent="0.35">
      <c r="A12" s="1119"/>
      <c r="B12" s="1340"/>
      <c r="C12" s="1340"/>
      <c r="D12" s="1340"/>
      <c r="E12" s="1340"/>
      <c r="F12" s="1340"/>
      <c r="G12" s="1340"/>
      <c r="H12" s="1340"/>
      <c r="I12" s="1340"/>
      <c r="J12" s="1392"/>
      <c r="K12" s="1392"/>
      <c r="L12" s="1340"/>
      <c r="M12" s="1340"/>
      <c r="N12" s="1340"/>
      <c r="O12" s="1340"/>
      <c r="P12" s="1166"/>
      <c r="Q12" s="1077"/>
      <c r="R12" s="1124"/>
      <c r="S12" s="1124"/>
      <c r="T12" s="1125"/>
    </row>
    <row r="13" spans="1:20" ht="17.5" x14ac:dyDescent="0.35">
      <c r="A13" s="1121" t="s">
        <v>247</v>
      </c>
      <c r="B13" s="1086" t="s">
        <v>23</v>
      </c>
      <c r="C13" s="1087" t="s">
        <v>23</v>
      </c>
      <c r="D13" s="1097">
        <v>0.36458333333333331</v>
      </c>
      <c r="E13" s="1090">
        <v>0.71875</v>
      </c>
      <c r="F13" s="1086">
        <v>0.375</v>
      </c>
      <c r="G13" s="1087">
        <v>0.69791666666666663</v>
      </c>
      <c r="H13" s="1086">
        <v>0.46875</v>
      </c>
      <c r="I13" s="1103">
        <v>0.80208333333333337</v>
      </c>
      <c r="J13" s="1104">
        <v>0.36458333333333331</v>
      </c>
      <c r="K13" s="1089">
        <v>0.71875</v>
      </c>
      <c r="L13" s="1086">
        <v>0.5</v>
      </c>
      <c r="M13" s="1102">
        <v>0.80208333333333337</v>
      </c>
      <c r="N13" s="1146">
        <v>0.45833333333333331</v>
      </c>
      <c r="O13" s="804">
        <v>0.5625</v>
      </c>
      <c r="P13" s="124" t="s">
        <v>23</v>
      </c>
      <c r="Q13" s="1076">
        <f>(B14+D14+F14+H14+J14+L14+N14)-(0.5*R13)+(S13)+(T13)+(U13)</f>
        <v>40</v>
      </c>
      <c r="R13" s="1116">
        <v>5</v>
      </c>
      <c r="S13" s="1116"/>
      <c r="T13" s="1116"/>
    </row>
    <row r="14" spans="1:20" x14ac:dyDescent="0.35">
      <c r="A14" s="1122" t="s">
        <v>7</v>
      </c>
      <c r="B14" s="1402" t="str">
        <f>IFERROR((((C13-B13)*24)), "0")</f>
        <v>0</v>
      </c>
      <c r="C14" s="1403"/>
      <c r="D14" s="1337">
        <f>IFERROR((((E13-D13)*24)), "0")</f>
        <v>8.5</v>
      </c>
      <c r="E14" s="1338"/>
      <c r="F14" s="1402">
        <f>IFERROR((((G13-F13)*24)), "0")</f>
        <v>7.7499999999999991</v>
      </c>
      <c r="G14" s="1403"/>
      <c r="H14" s="1402">
        <f>IFERROR((((I13-H13)*24)), "0")</f>
        <v>8</v>
      </c>
      <c r="I14" s="1403"/>
      <c r="J14" s="1402">
        <f>IFERROR((((K13-J13)*24)), "0")</f>
        <v>8.5</v>
      </c>
      <c r="K14" s="1403"/>
      <c r="L14" s="1402">
        <f>IFERROR((((M13-L13)*24)), "0")</f>
        <v>7.2500000000000009</v>
      </c>
      <c r="M14" s="1403"/>
      <c r="N14" s="1402">
        <f>IFERROR((((O13-N13)*24)), "0")</f>
        <v>2.5000000000000004</v>
      </c>
      <c r="O14" s="1403"/>
      <c r="P14" s="1172">
        <v>0</v>
      </c>
      <c r="Q14" s="1078"/>
      <c r="R14" s="1123"/>
      <c r="S14" s="1123"/>
      <c r="T14" s="1123"/>
    </row>
    <row r="15" spans="1:20" x14ac:dyDescent="0.35">
      <c r="A15" s="1119"/>
      <c r="B15" s="1391"/>
      <c r="C15" s="1391"/>
      <c r="D15" s="1340"/>
      <c r="E15" s="1340"/>
      <c r="F15" s="1340"/>
      <c r="G15" s="1340"/>
      <c r="H15" s="1340"/>
      <c r="I15" s="1340"/>
      <c r="J15" s="1340"/>
      <c r="K15" s="1340"/>
      <c r="L15" s="1360"/>
      <c r="M15" s="1360"/>
      <c r="N15" s="1340" t="s">
        <v>349</v>
      </c>
      <c r="O15" s="1340"/>
      <c r="P15" s="1166"/>
      <c r="Q15" s="1079"/>
      <c r="R15" s="1126"/>
      <c r="S15" s="1126"/>
      <c r="T15" s="1125"/>
    </row>
    <row r="16" spans="1:20" ht="21" x14ac:dyDescent="0.35">
      <c r="A16" s="1121" t="s">
        <v>271</v>
      </c>
      <c r="B16" s="1086" t="s">
        <v>23</v>
      </c>
      <c r="C16" s="1087" t="s">
        <v>23</v>
      </c>
      <c r="D16" s="1086">
        <v>0.39583333333333331</v>
      </c>
      <c r="E16" s="1103">
        <v>0.80208333333333337</v>
      </c>
      <c r="F16" s="1086">
        <v>0.48958333333333331</v>
      </c>
      <c r="G16" s="1103">
        <v>0.80208333333333337</v>
      </c>
      <c r="H16" s="1086" t="s">
        <v>23</v>
      </c>
      <c r="I16" s="1087" t="s">
        <v>23</v>
      </c>
      <c r="J16" s="1086">
        <v>0.45833333333333331</v>
      </c>
      <c r="K16" s="1103">
        <v>0.80208333333333337</v>
      </c>
      <c r="L16" s="1099">
        <v>0.36458333333333331</v>
      </c>
      <c r="M16" s="1087">
        <v>0.71875</v>
      </c>
      <c r="N16" s="1082">
        <v>0.36458333333333331</v>
      </c>
      <c r="O16" s="1083">
        <v>0.71875</v>
      </c>
      <c r="P16" s="1105" t="s">
        <v>30</v>
      </c>
      <c r="Q16" s="1076">
        <f>(B17+D17+F17+H17+J17+L17+N17)-(0.5*R16)+(S16)+(T16)+(U16)</f>
        <v>40.000000000000007</v>
      </c>
      <c r="R16" s="1116">
        <v>5</v>
      </c>
      <c r="S16" s="1116"/>
      <c r="T16" s="1116"/>
    </row>
    <row r="17" spans="1:20" x14ac:dyDescent="0.35">
      <c r="A17" s="1117" t="s">
        <v>7</v>
      </c>
      <c r="B17" s="1343" t="str">
        <f>IFERROR((((C16-B16)*24)), "0")</f>
        <v>0</v>
      </c>
      <c r="C17" s="1344"/>
      <c r="D17" s="1343">
        <f>IFERROR((((E16-D16)*24)), "0")</f>
        <v>9.7500000000000018</v>
      </c>
      <c r="E17" s="1344"/>
      <c r="F17" s="1343">
        <f>IFERROR((((G16-F16)*24)), "0")</f>
        <v>7.5000000000000018</v>
      </c>
      <c r="G17" s="1344"/>
      <c r="H17" s="1343" t="str">
        <f>IFERROR((((I16-H16)*24)), "0")</f>
        <v>0</v>
      </c>
      <c r="I17" s="1344"/>
      <c r="J17" s="1343">
        <f>IFERROR((((K16-J16)*24)), "0")</f>
        <v>8.2500000000000018</v>
      </c>
      <c r="K17" s="1344"/>
      <c r="L17" s="1343">
        <f>IFERROR((((M16-L16)*24)), "0")</f>
        <v>8.5</v>
      </c>
      <c r="M17" s="1344"/>
      <c r="N17" s="1343">
        <f>IFERROR((((O16-N16)*24)), "0")</f>
        <v>8.5</v>
      </c>
      <c r="O17" s="1344"/>
      <c r="P17" s="1168">
        <v>0</v>
      </c>
      <c r="Q17" s="1081"/>
      <c r="R17" s="1127"/>
      <c r="S17" s="1127"/>
      <c r="T17" s="1127"/>
    </row>
    <row r="18" spans="1:20" x14ac:dyDescent="0.35">
      <c r="A18" s="1128"/>
      <c r="B18" s="1339"/>
      <c r="C18" s="1339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167"/>
      <c r="Q18" s="1167"/>
      <c r="R18" s="1072"/>
      <c r="S18" s="1072"/>
      <c r="T18" s="1109"/>
    </row>
    <row r="19" spans="1:20" ht="26" x14ac:dyDescent="0.45">
      <c r="A19" s="1129"/>
      <c r="B19" s="1758" t="s">
        <v>8</v>
      </c>
      <c r="C19" s="1759"/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60"/>
      <c r="R19" s="1075"/>
      <c r="S19" s="1075"/>
      <c r="T19" s="1109"/>
    </row>
    <row r="20" spans="1:20" ht="20.5" x14ac:dyDescent="0.45">
      <c r="A20" s="1129"/>
      <c r="B20" s="1761" t="s">
        <v>0</v>
      </c>
      <c r="C20" s="1762"/>
      <c r="D20" s="1761" t="s">
        <v>9</v>
      </c>
      <c r="E20" s="1763"/>
      <c r="F20" s="1763" t="s">
        <v>10</v>
      </c>
      <c r="G20" s="1763"/>
      <c r="H20" s="1763" t="s">
        <v>11</v>
      </c>
      <c r="I20" s="1763"/>
      <c r="J20" s="1763" t="s">
        <v>12</v>
      </c>
      <c r="K20" s="1763"/>
      <c r="L20" s="1763" t="s">
        <v>13</v>
      </c>
      <c r="M20" s="1763"/>
      <c r="N20" s="1763" t="s">
        <v>6</v>
      </c>
      <c r="O20" s="1763"/>
      <c r="P20" s="1173" t="s">
        <v>0</v>
      </c>
      <c r="Q20" s="1173"/>
      <c r="R20" s="1131"/>
      <c r="S20" s="1131"/>
      <c r="T20" s="1109"/>
    </row>
    <row r="21" spans="1:20" x14ac:dyDescent="0.35">
      <c r="A21" s="1132"/>
      <c r="B21" s="1732"/>
      <c r="C21" s="1733"/>
      <c r="D21" s="1732" t="s">
        <v>364</v>
      </c>
      <c r="E21" s="1738"/>
      <c r="F21" s="1732" t="s">
        <v>362</v>
      </c>
      <c r="G21" s="1743"/>
      <c r="H21" s="1361"/>
      <c r="I21" s="1748"/>
      <c r="J21" s="1361" t="s">
        <v>363</v>
      </c>
      <c r="K21" s="1748"/>
      <c r="L21" s="1361"/>
      <c r="M21" s="1753"/>
      <c r="N21" s="1361"/>
      <c r="O21" s="1362"/>
      <c r="P21" s="1133"/>
      <c r="Q21" s="1367"/>
      <c r="R21" s="1073"/>
      <c r="S21" s="1073"/>
      <c r="T21" s="1109"/>
    </row>
    <row r="22" spans="1:20" x14ac:dyDescent="0.35">
      <c r="A22" s="1134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135"/>
      <c r="Q23" s="1368"/>
      <c r="R23" s="1074"/>
      <c r="S23" s="1074"/>
      <c r="T23" s="1109"/>
    </row>
    <row r="24" spans="1:20" x14ac:dyDescent="0.35">
      <c r="A24" s="1134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34"/>
      <c r="C30" s="1735"/>
      <c r="D30" s="1739"/>
      <c r="E30" s="1740"/>
      <c r="F30" s="1744"/>
      <c r="G30" s="1745"/>
      <c r="H30" s="1749"/>
      <c r="I30" s="1750"/>
      <c r="J30" s="1749"/>
      <c r="K30" s="1750"/>
      <c r="L30" s="1754"/>
      <c r="M30" s="1755"/>
      <c r="N30" s="1363"/>
      <c r="O30" s="1364"/>
      <c r="P30" s="1074"/>
      <c r="Q30" s="1368"/>
      <c r="R30" s="1074"/>
      <c r="S30" s="1074"/>
      <c r="T30" s="1109"/>
    </row>
    <row r="31" spans="1:20" x14ac:dyDescent="0.35">
      <c r="A31" s="1134"/>
      <c r="B31" s="1736"/>
      <c r="C31" s="1737"/>
      <c r="D31" s="1741"/>
      <c r="E31" s="1742"/>
      <c r="F31" s="1746"/>
      <c r="G31" s="1747"/>
      <c r="H31" s="1751"/>
      <c r="I31" s="1752"/>
      <c r="J31" s="1751"/>
      <c r="K31" s="1752"/>
      <c r="L31" s="1756"/>
      <c r="M31" s="1757"/>
      <c r="N31" s="1365"/>
      <c r="O31" s="1366"/>
      <c r="P31" s="1136"/>
      <c r="Q31" s="1369"/>
      <c r="R31" s="1074"/>
      <c r="S31" s="1074"/>
      <c r="T31" s="1109"/>
    </row>
  </sheetData>
  <mergeCells count="100">
    <mergeCell ref="N21:O31"/>
    <mergeCell ref="Q21:Q31"/>
    <mergeCell ref="B21:C31"/>
    <mergeCell ref="D21:E31"/>
    <mergeCell ref="F21:G31"/>
    <mergeCell ref="H21:I31"/>
    <mergeCell ref="J21:K31"/>
    <mergeCell ref="L21:M31"/>
    <mergeCell ref="B19:Q19"/>
    <mergeCell ref="B20:C20"/>
    <mergeCell ref="D20:E20"/>
    <mergeCell ref="F20:G20"/>
    <mergeCell ref="H20:I20"/>
    <mergeCell ref="J20:K20"/>
    <mergeCell ref="L20:M20"/>
    <mergeCell ref="N20:O20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J9:K9"/>
    <mergeCell ref="L9:M9"/>
    <mergeCell ref="D6:E6"/>
    <mergeCell ref="H6:I6"/>
    <mergeCell ref="J6:K6"/>
    <mergeCell ref="L6:M6"/>
    <mergeCell ref="N8:O8"/>
    <mergeCell ref="N6:O6"/>
    <mergeCell ref="L5:M5"/>
    <mergeCell ref="N5:O5"/>
    <mergeCell ref="B3:C3"/>
    <mergeCell ref="D3:E3"/>
    <mergeCell ref="F3:G3"/>
    <mergeCell ref="H3:I3"/>
    <mergeCell ref="J3:K3"/>
    <mergeCell ref="L3:M3"/>
    <mergeCell ref="B6:C6"/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B5:C5"/>
    <mergeCell ref="D5:E5"/>
    <mergeCell ref="F5:G5"/>
    <mergeCell ref="H5:I5"/>
    <mergeCell ref="J5:K5"/>
  </mergeCells>
  <dataValidations count="2">
    <dataValidation type="list" allowBlank="1" showInputMessage="1" showErrorMessage="1" sqref="S13:T13 S7:T7 S4:T4 S10:T10 S16:T16">
      <formula1>PTO</formula1>
    </dataValidation>
    <dataValidation type="list" allowBlank="1" showInputMessage="1" showErrorMessage="1" sqref="R16 R13 R10 R4 R7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B2" sqref="B2:C2"/>
    </sheetView>
  </sheetViews>
  <sheetFormatPr defaultRowHeight="14.5" x14ac:dyDescent="0.35"/>
  <sheetData>
    <row r="1" spans="1:20" ht="18" x14ac:dyDescent="0.4">
      <c r="A1" s="1110"/>
      <c r="B1" s="1766">
        <v>43359</v>
      </c>
      <c r="C1" s="1767"/>
      <c r="D1" s="1766">
        <v>43360</v>
      </c>
      <c r="E1" s="1767"/>
      <c r="F1" s="1766">
        <v>43361</v>
      </c>
      <c r="G1" s="1767"/>
      <c r="H1" s="1766">
        <v>43362</v>
      </c>
      <c r="I1" s="1767"/>
      <c r="J1" s="1766">
        <v>43363</v>
      </c>
      <c r="K1" s="1767"/>
      <c r="L1" s="1766">
        <v>43364</v>
      </c>
      <c r="M1" s="1767"/>
      <c r="N1" s="1766">
        <v>43365</v>
      </c>
      <c r="O1" s="1767"/>
      <c r="P1" s="1766">
        <v>43366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179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17.5" x14ac:dyDescent="0.35">
      <c r="A3" s="1115" t="s">
        <v>296</v>
      </c>
      <c r="B3" s="1086" t="s">
        <v>23</v>
      </c>
      <c r="C3" s="1087" t="s">
        <v>23</v>
      </c>
      <c r="D3" s="1097">
        <v>0.36458333333333331</v>
      </c>
      <c r="E3" s="1090">
        <v>0.66666666666666663</v>
      </c>
      <c r="F3" s="1097">
        <v>0.36458333333333331</v>
      </c>
      <c r="G3" s="127">
        <v>0.6875</v>
      </c>
      <c r="H3" s="1097">
        <v>0.36458333333333331</v>
      </c>
      <c r="I3" s="1090">
        <v>0.71875</v>
      </c>
      <c r="J3" s="1096">
        <v>0.33333333333333331</v>
      </c>
      <c r="K3" s="127">
        <v>0.71875</v>
      </c>
      <c r="L3" s="1098">
        <v>0.36458333333333331</v>
      </c>
      <c r="M3" s="1101">
        <v>0.80208333333333337</v>
      </c>
      <c r="N3" s="1086" t="s">
        <v>23</v>
      </c>
      <c r="O3" s="1087" t="s">
        <v>23</v>
      </c>
      <c r="P3" s="124" t="s">
        <v>23</v>
      </c>
      <c r="Q3" s="1076">
        <f>(B4+D4+F4+H4+J4+L4+N4)-(0.5*R3)+(S3)+(T3)+(U3)</f>
        <v>40.75</v>
      </c>
      <c r="R3" s="1116">
        <v>5</v>
      </c>
      <c r="S3" s="1116"/>
      <c r="T3" s="1116"/>
    </row>
    <row r="4" spans="1:20" ht="17.5" x14ac:dyDescent="0.35">
      <c r="A4" s="1117" t="s">
        <v>7</v>
      </c>
      <c r="B4" s="1329" t="str">
        <f>IFERROR((((C3-B3)*24)), "0")</f>
        <v>0</v>
      </c>
      <c r="C4" s="1330"/>
      <c r="D4" s="1329">
        <f>IFERROR((((E3-D3)*24)), "0")</f>
        <v>7.25</v>
      </c>
      <c r="E4" s="1330"/>
      <c r="F4" s="1329">
        <f>IFERROR((((G3-F3)*24)), "0")</f>
        <v>7.75</v>
      </c>
      <c r="G4" s="1330"/>
      <c r="H4" s="1329">
        <f>IFERROR((((I3-H3)*24)), "0")</f>
        <v>8.5</v>
      </c>
      <c r="I4" s="1330"/>
      <c r="J4" s="1331">
        <f>IFERROR((((K3-J3)*24)), "0")</f>
        <v>9.25</v>
      </c>
      <c r="K4" s="1332"/>
      <c r="L4" s="1329">
        <f>IFERROR((((M3-L3)*24)), "0")</f>
        <v>10.500000000000002</v>
      </c>
      <c r="M4" s="1330"/>
      <c r="N4" s="1329" t="str">
        <f>IFERROR((((O3-N3)*24)), "0")</f>
        <v>0</v>
      </c>
      <c r="O4" s="1330"/>
      <c r="P4" s="1178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175"/>
      <c r="Q5" s="1079"/>
      <c r="R5" s="1079"/>
      <c r="S5" s="1079"/>
      <c r="T5" s="1120"/>
    </row>
    <row r="6" spans="1:20" ht="21" x14ac:dyDescent="0.35">
      <c r="A6" s="1121" t="s">
        <v>26</v>
      </c>
      <c r="B6" s="1084">
        <v>0.44791666666666669</v>
      </c>
      <c r="C6" s="1085">
        <v>0.67708333333333337</v>
      </c>
      <c r="D6" s="1091">
        <v>0.39583333333333331</v>
      </c>
      <c r="E6" s="1102">
        <v>0.80208333333333337</v>
      </c>
      <c r="F6" s="1091" t="s">
        <v>23</v>
      </c>
      <c r="G6" s="60" t="s">
        <v>23</v>
      </c>
      <c r="H6" s="1091" t="s">
        <v>23</v>
      </c>
      <c r="I6" s="1090" t="s">
        <v>23</v>
      </c>
      <c r="J6" s="1098">
        <v>0.36458333333333331</v>
      </c>
      <c r="K6" s="1089">
        <v>0.72916666666666663</v>
      </c>
      <c r="L6" s="1086">
        <v>0.40625</v>
      </c>
      <c r="M6" s="1103">
        <v>0.80208333333333337</v>
      </c>
      <c r="N6" s="1082">
        <v>0.36458333333333331</v>
      </c>
      <c r="O6" s="1083">
        <v>0.71875</v>
      </c>
      <c r="P6" s="1105" t="s">
        <v>30</v>
      </c>
      <c r="Q6" s="1076">
        <f>(B7+D7+F7+H7+J7+L7+N7)-(0.5*R6)+(S6)+(T6)+(U6)</f>
        <v>40</v>
      </c>
      <c r="R6" s="1116">
        <v>4</v>
      </c>
      <c r="S6" s="1116"/>
      <c r="T6" s="1116"/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9.7500000000000018</v>
      </c>
      <c r="E7" s="1338"/>
      <c r="F7" s="1337" t="str">
        <f>IFERROR((((G6-F6)*24)), "0")</f>
        <v>0</v>
      </c>
      <c r="G7" s="1338"/>
      <c r="H7" s="1337" t="str">
        <f>IFERROR((((I6-H6)*24)), "0")</f>
        <v>0</v>
      </c>
      <c r="I7" s="1338"/>
      <c r="J7" s="1341">
        <f>IFERROR((((K6-J6)*24)), "0")</f>
        <v>8.75</v>
      </c>
      <c r="K7" s="1342"/>
      <c r="L7" s="1337">
        <f>IFERROR((((M6-L6)*24)), "0")</f>
        <v>9.5</v>
      </c>
      <c r="M7" s="1338"/>
      <c r="N7" s="1337">
        <f>IFERROR((((O6-N6)*24)), "0")</f>
        <v>8.5</v>
      </c>
      <c r="O7" s="1338"/>
      <c r="P7" s="1177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175"/>
      <c r="Q8" s="1077"/>
      <c r="R8" s="1124"/>
      <c r="S8" s="1124"/>
      <c r="T8" s="1125"/>
    </row>
    <row r="9" spans="1:20" ht="17.5" x14ac:dyDescent="0.35">
      <c r="A9" s="1121" t="s">
        <v>344</v>
      </c>
      <c r="B9" s="1086" t="s">
        <v>23</v>
      </c>
      <c r="C9" s="1087" t="s">
        <v>23</v>
      </c>
      <c r="D9" s="1091">
        <v>0.45833333333333331</v>
      </c>
      <c r="E9" s="1102">
        <v>0.80208333333333337</v>
      </c>
      <c r="F9" s="1086">
        <v>0.44791666666666669</v>
      </c>
      <c r="G9" s="1103">
        <v>0.80208333333333337</v>
      </c>
      <c r="H9" s="1086">
        <v>0.44791666666666669</v>
      </c>
      <c r="I9" s="1103">
        <v>0.80208333333333337</v>
      </c>
      <c r="J9" s="115">
        <v>0.42708333333333331</v>
      </c>
      <c r="K9" s="906">
        <v>0.80208333333333337</v>
      </c>
      <c r="L9" s="1099">
        <v>0.36458333333333331</v>
      </c>
      <c r="M9" s="1087">
        <v>0.70833333333333337</v>
      </c>
      <c r="N9" s="1086" t="s">
        <v>23</v>
      </c>
      <c r="O9" s="1087" t="s">
        <v>23</v>
      </c>
      <c r="P9" s="124" t="s">
        <v>23</v>
      </c>
      <c r="Q9" s="1076">
        <f>(B10+D10+F10+H10+J10+L10+N10)-(0.5*R9)+(S9)+(T9)+(U9)</f>
        <v>40</v>
      </c>
      <c r="R9" s="1116">
        <v>5</v>
      </c>
      <c r="S9" s="1116"/>
      <c r="T9" s="1116"/>
    </row>
    <row r="10" spans="1:20" ht="17.5" x14ac:dyDescent="0.35">
      <c r="A10" s="1122" t="s">
        <v>7</v>
      </c>
      <c r="B10" s="1337" t="str">
        <f>IFERROR((((C9-B9)*24)), "0")</f>
        <v>0</v>
      </c>
      <c r="C10" s="1338"/>
      <c r="D10" s="1337">
        <f>IFERROR((((E9-D9)*24)), "0")</f>
        <v>8.2500000000000018</v>
      </c>
      <c r="E10" s="1338"/>
      <c r="F10" s="1337">
        <f>IFERROR((((G9-F9)*24)), "0")</f>
        <v>8.5</v>
      </c>
      <c r="G10" s="1338"/>
      <c r="H10" s="1337">
        <f>IFERROR((((I9-H9)*24)), "0")</f>
        <v>8.5</v>
      </c>
      <c r="I10" s="1338"/>
      <c r="J10" s="1341">
        <f>IFERROR((((K9-J9)*24)), "0")</f>
        <v>9.0000000000000018</v>
      </c>
      <c r="K10" s="1342"/>
      <c r="L10" s="1337">
        <f>IFERROR((((M9-L9)*24)), "0")</f>
        <v>8.2500000000000018</v>
      </c>
      <c r="M10" s="1338"/>
      <c r="N10" s="1337" t="str">
        <f>IFERROR((((O9-N9)*24)), "0")</f>
        <v>0</v>
      </c>
      <c r="O10" s="1338"/>
      <c r="P10" s="1177">
        <v>0</v>
      </c>
      <c r="Q10" s="1076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/>
      <c r="M11" s="1340"/>
      <c r="N11" s="1340"/>
      <c r="O11" s="1340"/>
      <c r="P11" s="1174"/>
      <c r="Q11" s="1077"/>
      <c r="R11" s="1124"/>
      <c r="S11" s="1124"/>
      <c r="T11" s="1125"/>
    </row>
    <row r="12" spans="1:20" ht="21" x14ac:dyDescent="0.35">
      <c r="A12" s="1121" t="s">
        <v>247</v>
      </c>
      <c r="B12" s="1086" t="s">
        <v>23</v>
      </c>
      <c r="C12" s="1087" t="s">
        <v>23</v>
      </c>
      <c r="D12" s="1097">
        <v>0.36458333333333331</v>
      </c>
      <c r="E12" s="1090">
        <v>0.71875</v>
      </c>
      <c r="F12" s="1099">
        <v>0.36458333333333331</v>
      </c>
      <c r="G12" s="1087">
        <v>0.73958333333333337</v>
      </c>
      <c r="H12" s="1086">
        <v>0.46875</v>
      </c>
      <c r="I12" s="1103">
        <v>0.80208333333333337</v>
      </c>
      <c r="J12" s="1104">
        <v>0.36458333333333331</v>
      </c>
      <c r="K12" s="1089">
        <v>0.71875</v>
      </c>
      <c r="L12" s="1086" t="s">
        <v>23</v>
      </c>
      <c r="M12" s="1090" t="s">
        <v>23</v>
      </c>
      <c r="N12" s="1082">
        <v>0.36458333333333331</v>
      </c>
      <c r="O12" s="1083">
        <v>0.71875</v>
      </c>
      <c r="P12" s="1105" t="s">
        <v>30</v>
      </c>
      <c r="Q12" s="1076">
        <f>(B13+D13+F13+H13+J13+L13+N13)-(0.5*R12)+(S12)+(T12)+(U12)</f>
        <v>40</v>
      </c>
      <c r="R12" s="1116">
        <v>5</v>
      </c>
      <c r="S12" s="1116"/>
      <c r="T12" s="1116"/>
    </row>
    <row r="13" spans="1:20" x14ac:dyDescent="0.35">
      <c r="A13" s="1122" t="s">
        <v>7</v>
      </c>
      <c r="B13" s="1402" t="str">
        <f>IFERROR((((C12-B12)*24)), "0")</f>
        <v>0</v>
      </c>
      <c r="C13" s="1403"/>
      <c r="D13" s="1337">
        <f>IFERROR((((E12-D12)*24)), "0")</f>
        <v>8.5</v>
      </c>
      <c r="E13" s="1338"/>
      <c r="F13" s="1402">
        <f>IFERROR((((G12-F12)*24)), "0")</f>
        <v>9.0000000000000018</v>
      </c>
      <c r="G13" s="1403"/>
      <c r="H13" s="1402">
        <f>IFERROR((((I12-H12)*24)), "0")</f>
        <v>8</v>
      </c>
      <c r="I13" s="1403"/>
      <c r="J13" s="1402">
        <f>IFERROR((((K12-J12)*24)), "0")</f>
        <v>8.5</v>
      </c>
      <c r="K13" s="1403"/>
      <c r="L13" s="1402" t="str">
        <f>IFERROR((((M12-L12)*24)), "0")</f>
        <v>0</v>
      </c>
      <c r="M13" s="1403"/>
      <c r="N13" s="1402">
        <f>IFERROR((((O12-N12)*24)), "0")</f>
        <v>8.5</v>
      </c>
      <c r="O13" s="1403"/>
      <c r="P13" s="1180">
        <v>0</v>
      </c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 t="s">
        <v>349</v>
      </c>
      <c r="O14" s="1340"/>
      <c r="P14" s="1174"/>
      <c r="Q14" s="1079"/>
      <c r="R14" s="1126"/>
      <c r="S14" s="1126"/>
      <c r="T14" s="1125"/>
    </row>
    <row r="15" spans="1:20" ht="17.5" x14ac:dyDescent="0.35">
      <c r="A15" s="1121" t="s">
        <v>271</v>
      </c>
      <c r="B15" s="1084">
        <v>0.44791666666666669</v>
      </c>
      <c r="C15" s="1085">
        <v>0.67708333333333337</v>
      </c>
      <c r="D15" s="1086" t="s">
        <v>23</v>
      </c>
      <c r="E15" s="1087" t="s">
        <v>23</v>
      </c>
      <c r="F15" s="1086">
        <v>0.44791666666666669</v>
      </c>
      <c r="G15" s="1103">
        <v>0.80208333333333337</v>
      </c>
      <c r="H15" s="1099">
        <v>0.36458333333333331</v>
      </c>
      <c r="I15" s="1087">
        <v>0.71875</v>
      </c>
      <c r="J15" s="1086">
        <v>0.44791666666666669</v>
      </c>
      <c r="K15" s="1103">
        <v>0.80208333333333337</v>
      </c>
      <c r="L15" s="1086">
        <v>0.44791666666666669</v>
      </c>
      <c r="M15" s="1103">
        <v>0.80208333333333337</v>
      </c>
      <c r="N15" s="1137">
        <v>0.45833333333333331</v>
      </c>
      <c r="O15" s="1100">
        <v>0.5625</v>
      </c>
      <c r="P15" s="124" t="s">
        <v>23</v>
      </c>
      <c r="Q15" s="1076">
        <f>(B16+D16+F16+H16+J16+L16+N16)-(0.5*R15)+(S15)+(T15)+(U15)</f>
        <v>40</v>
      </c>
      <c r="R15" s="1116">
        <v>4</v>
      </c>
      <c r="S15" s="1116"/>
      <c r="T15" s="1116"/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 t="str">
        <f>IFERROR((((E15-D15)*24)), "0")</f>
        <v>0</v>
      </c>
      <c r="E16" s="1344"/>
      <c r="F16" s="1343">
        <f>IFERROR((((G15-F15)*24)), "0")</f>
        <v>8.5</v>
      </c>
      <c r="G16" s="1344"/>
      <c r="H16" s="1343">
        <f>IFERROR((((I15-H15)*24)), "0")</f>
        <v>8.5</v>
      </c>
      <c r="I16" s="1344"/>
      <c r="J16" s="1343">
        <f>IFERROR((((K15-J15)*24)), "0")</f>
        <v>8.5</v>
      </c>
      <c r="K16" s="1344"/>
      <c r="L16" s="1343">
        <f>IFERROR((((M15-L15)*24)), "0")</f>
        <v>8.5</v>
      </c>
      <c r="M16" s="1344"/>
      <c r="N16" s="1343">
        <f>IFERROR((((O15-N15)*24)), "0")</f>
        <v>2.5000000000000004</v>
      </c>
      <c r="O16" s="1344"/>
      <c r="P16" s="1176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 t="s">
        <v>349</v>
      </c>
      <c r="O17" s="1340"/>
      <c r="P17" s="1175"/>
      <c r="Q17" s="1175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1" t="s">
        <v>0</v>
      </c>
      <c r="C19" s="1762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181" t="s">
        <v>0</v>
      </c>
      <c r="Q19" s="1181"/>
      <c r="R19" s="1131"/>
      <c r="S19" s="1131"/>
      <c r="T19" s="1109"/>
    </row>
    <row r="20" spans="1:20" x14ac:dyDescent="0.35">
      <c r="A20" s="1132"/>
      <c r="B20" s="1732"/>
      <c r="C20" s="1733"/>
      <c r="D20" s="1732"/>
      <c r="E20" s="1738"/>
      <c r="F20" s="1732"/>
      <c r="G20" s="1743"/>
      <c r="H20" s="1361" t="s">
        <v>365</v>
      </c>
      <c r="I20" s="1748"/>
      <c r="J20" s="1361" t="s">
        <v>366</v>
      </c>
      <c r="K20" s="1748"/>
      <c r="L20" s="1361" t="s">
        <v>368</v>
      </c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34"/>
      <c r="C21" s="173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36"/>
      <c r="C30" s="173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20:O30"/>
    <mergeCell ref="Q20:Q30"/>
    <mergeCell ref="B20:C30"/>
    <mergeCell ref="D20:E30"/>
    <mergeCell ref="F20:G30"/>
    <mergeCell ref="H20:I30"/>
    <mergeCell ref="J20:K30"/>
    <mergeCell ref="L20:M30"/>
    <mergeCell ref="B18:Q18"/>
    <mergeCell ref="B19:C19"/>
    <mergeCell ref="D19:E19"/>
    <mergeCell ref="F19:G19"/>
    <mergeCell ref="H19:I19"/>
    <mergeCell ref="J19:K19"/>
    <mergeCell ref="L19:M19"/>
    <mergeCell ref="N19:O19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dataValidations count="2">
    <dataValidation type="list" allowBlank="1" showInputMessage="1" showErrorMessage="1" sqref="R15 R12 R9 R3 R6">
      <formula1>Lunch</formula1>
    </dataValidation>
    <dataValidation type="list" allowBlank="1" showInputMessage="1" showErrorMessage="1" sqref="S12:T12 S6:T6 S3:T3 S9:T9 S15:T15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/>
  </sheetViews>
  <sheetFormatPr defaultRowHeight="14.5" x14ac:dyDescent="0.35"/>
  <sheetData>
    <row r="1" spans="1:20" ht="18" x14ac:dyDescent="0.4">
      <c r="A1" s="1110"/>
      <c r="B1" s="1766">
        <v>43366</v>
      </c>
      <c r="C1" s="1767"/>
      <c r="D1" s="1766">
        <v>43367</v>
      </c>
      <c r="E1" s="1767"/>
      <c r="F1" s="1766">
        <v>43368</v>
      </c>
      <c r="G1" s="1767"/>
      <c r="H1" s="1766">
        <v>43369</v>
      </c>
      <c r="I1" s="1767"/>
      <c r="J1" s="1766">
        <v>43370</v>
      </c>
      <c r="K1" s="1767"/>
      <c r="L1" s="1766">
        <v>43371</v>
      </c>
      <c r="M1" s="1767"/>
      <c r="N1" s="1766">
        <v>43372</v>
      </c>
      <c r="O1" s="1767"/>
      <c r="P1" s="1766">
        <v>43373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187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21" x14ac:dyDescent="0.35">
      <c r="A3" s="1115" t="s">
        <v>296</v>
      </c>
      <c r="B3" s="1086" t="s">
        <v>23</v>
      </c>
      <c r="C3" s="1087" t="s">
        <v>23</v>
      </c>
      <c r="D3" s="1097">
        <v>0.36458333333333331</v>
      </c>
      <c r="E3" s="1090">
        <v>0.70833333333333337</v>
      </c>
      <c r="F3" s="1097">
        <v>0.36458333333333331</v>
      </c>
      <c r="G3" s="1101">
        <v>0.80208333333333337</v>
      </c>
      <c r="H3" s="1091">
        <v>0.5</v>
      </c>
      <c r="I3" s="1102">
        <v>0.80208333333333337</v>
      </c>
      <c r="J3" s="1096">
        <v>0.52083333333333337</v>
      </c>
      <c r="K3" s="127">
        <v>0.70833333333333337</v>
      </c>
      <c r="L3" s="1098">
        <v>0.36458333333333331</v>
      </c>
      <c r="M3" s="127">
        <v>0.71875</v>
      </c>
      <c r="N3" s="1082">
        <v>0.36458333333333331</v>
      </c>
      <c r="O3" s="1083">
        <v>0.71875</v>
      </c>
      <c r="P3" s="1105" t="s">
        <v>30</v>
      </c>
      <c r="Q3" s="1076">
        <f>(B4+D4+F4+H4+J4+L4+N4)-(0.5*R3)+(S3)+(T3)+(U3)</f>
        <v>45</v>
      </c>
      <c r="R3" s="1116">
        <v>5</v>
      </c>
      <c r="S3" s="1116"/>
      <c r="T3" s="1116"/>
    </row>
    <row r="4" spans="1:20" ht="17.5" x14ac:dyDescent="0.35">
      <c r="A4" s="1117" t="s">
        <v>7</v>
      </c>
      <c r="B4" s="1329" t="str">
        <f>IFERROR((((C3-B3)*24)), "0")</f>
        <v>0</v>
      </c>
      <c r="C4" s="1330"/>
      <c r="D4" s="1329">
        <f>IFERROR((((E3-D3)*24)), "0")</f>
        <v>8.2500000000000018</v>
      </c>
      <c r="E4" s="1330"/>
      <c r="F4" s="1329">
        <f>IFERROR((((G3-F3)*24)), "0")</f>
        <v>10.500000000000002</v>
      </c>
      <c r="G4" s="1330"/>
      <c r="H4" s="1329">
        <f>IFERROR((((I3-H3)*24)), "0")</f>
        <v>7.2500000000000009</v>
      </c>
      <c r="I4" s="1330"/>
      <c r="J4" s="1331">
        <f>IFERROR((((K3-J3)*24)), "0")</f>
        <v>4.5</v>
      </c>
      <c r="K4" s="1332"/>
      <c r="L4" s="1329">
        <f>IFERROR((((M3-L3)*24)), "0")</f>
        <v>8.5</v>
      </c>
      <c r="M4" s="1330"/>
      <c r="N4" s="1329">
        <f>IFERROR((((O3-N3)*24)), "0")</f>
        <v>8.5</v>
      </c>
      <c r="O4" s="1330"/>
      <c r="P4" s="1186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183"/>
      <c r="Q5" s="1079"/>
      <c r="R5" s="1079"/>
      <c r="S5" s="1079"/>
      <c r="T5" s="1120"/>
    </row>
    <row r="6" spans="1:20" ht="17.5" x14ac:dyDescent="0.35">
      <c r="A6" s="1121" t="s">
        <v>26</v>
      </c>
      <c r="B6" s="1084">
        <v>0.44791666666666669</v>
      </c>
      <c r="C6" s="1085">
        <v>0.67708333333333337</v>
      </c>
      <c r="D6" s="1091">
        <v>0.42708333333333331</v>
      </c>
      <c r="E6" s="1102">
        <v>0.80208333333333337</v>
      </c>
      <c r="F6" s="1091" t="s">
        <v>23</v>
      </c>
      <c r="G6" s="60" t="s">
        <v>23</v>
      </c>
      <c r="H6" s="1097">
        <v>0.36458333333333331</v>
      </c>
      <c r="I6" s="1090">
        <v>0.71875</v>
      </c>
      <c r="J6" s="1098">
        <v>0.36458333333333331</v>
      </c>
      <c r="K6" s="906">
        <v>0.80208333333333337</v>
      </c>
      <c r="L6" s="1086">
        <v>0.44791666666666669</v>
      </c>
      <c r="M6" s="1103">
        <v>0.80208333333333337</v>
      </c>
      <c r="N6" s="1091" t="s">
        <v>23</v>
      </c>
      <c r="O6" s="1090" t="s">
        <v>23</v>
      </c>
      <c r="P6" s="124" t="s">
        <v>23</v>
      </c>
      <c r="Q6" s="1076">
        <f>(B7+D7+F7+H7+J7+L7+N7)-(0.5*R6)+(S6)+(T6)+(U6)</f>
        <v>40</v>
      </c>
      <c r="R6" s="1116">
        <v>4</v>
      </c>
      <c r="S6" s="1116"/>
      <c r="T6" s="1116"/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9.0000000000000018</v>
      </c>
      <c r="E7" s="1338"/>
      <c r="F7" s="1337" t="str">
        <f>IFERROR((((G6-F6)*24)), "0")</f>
        <v>0</v>
      </c>
      <c r="G7" s="1338"/>
      <c r="H7" s="1337">
        <f>IFERROR((((I6-H6)*24)), "0")</f>
        <v>8.5</v>
      </c>
      <c r="I7" s="1338"/>
      <c r="J7" s="1341">
        <f>IFERROR((((K6-J6)*24)), "0")</f>
        <v>10.500000000000002</v>
      </c>
      <c r="K7" s="1342"/>
      <c r="L7" s="1337">
        <f>IFERROR((((M6-L6)*24)), "0")</f>
        <v>8.5</v>
      </c>
      <c r="M7" s="1338"/>
      <c r="N7" s="1337" t="str">
        <f>IFERROR((((O6-N6)*24)), "0")</f>
        <v>0</v>
      </c>
      <c r="O7" s="1338"/>
      <c r="P7" s="1185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183"/>
      <c r="Q8" s="1077"/>
      <c r="R8" s="1124"/>
      <c r="S8" s="1124"/>
      <c r="T8" s="1125"/>
    </row>
    <row r="9" spans="1:20" ht="17.5" x14ac:dyDescent="0.35">
      <c r="A9" s="1121" t="s">
        <v>344</v>
      </c>
      <c r="B9" s="1086"/>
      <c r="C9" s="1087"/>
      <c r="D9" s="1091"/>
      <c r="E9" s="1090"/>
      <c r="F9" s="1086"/>
      <c r="G9" s="1087"/>
      <c r="H9" s="1086"/>
      <c r="I9" s="1087"/>
      <c r="J9" s="115"/>
      <c r="K9" s="1089"/>
      <c r="L9" s="1086"/>
      <c r="M9" s="1087"/>
      <c r="N9" s="1086"/>
      <c r="O9" s="1087"/>
      <c r="P9" s="124"/>
      <c r="Q9" s="1076">
        <f>(B10+D10+F10+H10+J10+L10+N10)-(0.5*R9)+(S9)+(T9)+(U9)</f>
        <v>0</v>
      </c>
      <c r="R9" s="1116">
        <v>0</v>
      </c>
      <c r="S9" s="1116"/>
      <c r="T9" s="1116"/>
    </row>
    <row r="10" spans="1:20" ht="17.5" x14ac:dyDescent="0.35">
      <c r="A10" s="1122" t="s">
        <v>7</v>
      </c>
      <c r="B10" s="1337">
        <f>IFERROR((((C9-B9)*24)), "0")</f>
        <v>0</v>
      </c>
      <c r="C10" s="1338"/>
      <c r="D10" s="1337">
        <f>IFERROR((((E9-D9)*24)), "0")</f>
        <v>0</v>
      </c>
      <c r="E10" s="1338"/>
      <c r="F10" s="1337">
        <f>IFERROR((((G9-F9)*24)), "0")</f>
        <v>0</v>
      </c>
      <c r="G10" s="1338"/>
      <c r="H10" s="1337">
        <f>IFERROR((((I9-H9)*24)), "0")</f>
        <v>0</v>
      </c>
      <c r="I10" s="1338"/>
      <c r="J10" s="1341">
        <f>IFERROR((((K9-J9)*24)), "0")</f>
        <v>0</v>
      </c>
      <c r="K10" s="1342"/>
      <c r="L10" s="1337">
        <f>IFERROR((((M9-L9)*24)), "0")</f>
        <v>0</v>
      </c>
      <c r="M10" s="1338"/>
      <c r="N10" s="1337">
        <f>IFERROR((((O9-N9)*24)), "0")</f>
        <v>0</v>
      </c>
      <c r="O10" s="1338"/>
      <c r="P10" s="1185">
        <v>0</v>
      </c>
      <c r="Q10" s="1076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/>
      <c r="M11" s="1340"/>
      <c r="N11" s="1340"/>
      <c r="O11" s="1340"/>
      <c r="P11" s="1182"/>
      <c r="Q11" s="1077"/>
      <c r="R11" s="1124"/>
      <c r="S11" s="1124"/>
      <c r="T11" s="1125"/>
    </row>
    <row r="12" spans="1:20" ht="17.5" x14ac:dyDescent="0.35">
      <c r="A12" s="1121" t="s">
        <v>247</v>
      </c>
      <c r="B12" s="1084">
        <v>0.44791666666666669</v>
      </c>
      <c r="C12" s="1085">
        <v>0.67708333333333337</v>
      </c>
      <c r="D12" s="1091" t="s">
        <v>23</v>
      </c>
      <c r="E12" s="1090" t="s">
        <v>23</v>
      </c>
      <c r="F12" s="1099">
        <v>0.36458333333333331</v>
      </c>
      <c r="G12" s="1087">
        <v>0.64583333333333337</v>
      </c>
      <c r="H12" s="1099">
        <v>0.36458333333333331</v>
      </c>
      <c r="I12" s="1103">
        <v>0.80208333333333337</v>
      </c>
      <c r="J12" s="1104">
        <v>0.36458333333333331</v>
      </c>
      <c r="K12" s="1089">
        <v>0.66666666666666663</v>
      </c>
      <c r="L12" s="1099">
        <v>0.36458333333333331</v>
      </c>
      <c r="M12" s="1102">
        <v>0.80208333333333337</v>
      </c>
      <c r="N12" s="1146">
        <v>0.47916666666666669</v>
      </c>
      <c r="O12" s="804">
        <v>0.54166666666666663</v>
      </c>
      <c r="P12" s="124" t="s">
        <v>23</v>
      </c>
      <c r="Q12" s="1076">
        <f>(B13+D13+F13+H13+J13+L13+N13)-(0.5*R12)+(S12)+(T12)+(U12)</f>
        <v>40.000000000000007</v>
      </c>
      <c r="R12" s="1116">
        <v>4</v>
      </c>
      <c r="S12" s="1116"/>
      <c r="T12" s="1116"/>
    </row>
    <row r="13" spans="1:20" x14ac:dyDescent="0.35">
      <c r="A13" s="1122" t="s">
        <v>7</v>
      </c>
      <c r="B13" s="1402">
        <f>IFERROR((((C12-B12)*24)), "0")</f>
        <v>5.5</v>
      </c>
      <c r="C13" s="1403"/>
      <c r="D13" s="1337" t="str">
        <f>IFERROR((((E12-D12)*24)), "0")</f>
        <v>0</v>
      </c>
      <c r="E13" s="1338"/>
      <c r="F13" s="1402">
        <f>IFERROR((((G12-F12)*24)), "0")</f>
        <v>6.7500000000000018</v>
      </c>
      <c r="G13" s="1403"/>
      <c r="H13" s="1402">
        <f>IFERROR((((I12-H12)*24)), "0")</f>
        <v>10.500000000000002</v>
      </c>
      <c r="I13" s="1403"/>
      <c r="J13" s="1402">
        <f>IFERROR((((K12-J12)*24)), "0")</f>
        <v>7.25</v>
      </c>
      <c r="K13" s="1403"/>
      <c r="L13" s="1402">
        <f>IFERROR((((M12-L12)*24)), "0")</f>
        <v>10.500000000000002</v>
      </c>
      <c r="M13" s="1403"/>
      <c r="N13" s="1402">
        <f>IFERROR((((O12-N12)*24)), "0")</f>
        <v>1.4999999999999987</v>
      </c>
      <c r="O13" s="1403"/>
      <c r="P13" s="1188">
        <v>0</v>
      </c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 t="s">
        <v>349</v>
      </c>
      <c r="O14" s="1340"/>
      <c r="P14" s="1182"/>
      <c r="Q14" s="1079"/>
      <c r="R14" s="1126"/>
      <c r="S14" s="1126"/>
      <c r="T14" s="1125"/>
    </row>
    <row r="15" spans="1:20" ht="21" x14ac:dyDescent="0.35">
      <c r="A15" s="1121" t="s">
        <v>271</v>
      </c>
      <c r="B15" s="1086" t="s">
        <v>23</v>
      </c>
      <c r="C15" s="1087" t="s">
        <v>23</v>
      </c>
      <c r="D15" s="1099">
        <v>0.36458333333333331</v>
      </c>
      <c r="E15" s="1103">
        <v>0.80208333333333337</v>
      </c>
      <c r="F15" s="1086">
        <v>0.47916666666666669</v>
      </c>
      <c r="G15" s="1103">
        <v>0.80208333333333337</v>
      </c>
      <c r="H15" s="1086" t="s">
        <v>23</v>
      </c>
      <c r="I15" s="1087" t="s">
        <v>23</v>
      </c>
      <c r="J15" s="1086">
        <v>0.44791666666666669</v>
      </c>
      <c r="K15" s="1103">
        <v>0.80208333333333337</v>
      </c>
      <c r="L15" s="1086">
        <v>0.5</v>
      </c>
      <c r="M15" s="1103">
        <v>0.80208333333333337</v>
      </c>
      <c r="N15" s="1082">
        <v>0.36458333333333331</v>
      </c>
      <c r="O15" s="1083">
        <v>0.71875</v>
      </c>
      <c r="P15" s="1105" t="s">
        <v>30</v>
      </c>
      <c r="Q15" s="1076">
        <f>(B16+D16+F16+H16+J16+L16+N16)-(0.5*R15)+(S15)+(T15)+(U15)</f>
        <v>40</v>
      </c>
      <c r="R15" s="1116">
        <v>5</v>
      </c>
      <c r="S15" s="1116"/>
      <c r="T15" s="1116"/>
    </row>
    <row r="16" spans="1:20" x14ac:dyDescent="0.35">
      <c r="A16" s="1117" t="s">
        <v>7</v>
      </c>
      <c r="B16" s="1343" t="str">
        <f>IFERROR((((C15-B15)*24)), "0")</f>
        <v>0</v>
      </c>
      <c r="C16" s="1344"/>
      <c r="D16" s="1343">
        <f>IFERROR((((E15-D15)*24)), "0")</f>
        <v>10.500000000000002</v>
      </c>
      <c r="E16" s="1344"/>
      <c r="F16" s="1343">
        <f>IFERROR((((G15-F15)*24)), "0")</f>
        <v>7.75</v>
      </c>
      <c r="G16" s="1344"/>
      <c r="H16" s="1343" t="str">
        <f>IFERROR((((I15-H15)*24)), "0")</f>
        <v>0</v>
      </c>
      <c r="I16" s="1344"/>
      <c r="J16" s="1343">
        <f>IFERROR((((K15-J15)*24)), "0")</f>
        <v>8.5</v>
      </c>
      <c r="K16" s="1344"/>
      <c r="L16" s="1343">
        <f>IFERROR((((M15-L15)*24)), "0")</f>
        <v>7.2500000000000009</v>
      </c>
      <c r="M16" s="1344"/>
      <c r="N16" s="1343">
        <f>IFERROR((((O15-N15)*24)), "0")</f>
        <v>8.5</v>
      </c>
      <c r="O16" s="1344"/>
      <c r="P16" s="1184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183"/>
      <c r="Q17" s="1183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1" t="s">
        <v>0</v>
      </c>
      <c r="C19" s="1762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189" t="s">
        <v>0</v>
      </c>
      <c r="Q19" s="1189"/>
      <c r="R19" s="1131"/>
      <c r="S19" s="1131"/>
      <c r="T19" s="1109"/>
    </row>
    <row r="20" spans="1:20" x14ac:dyDescent="0.35">
      <c r="A20" s="1132"/>
      <c r="B20" s="1732"/>
      <c r="C20" s="1733"/>
      <c r="D20" s="1732"/>
      <c r="E20" s="1738"/>
      <c r="F20" s="1732"/>
      <c r="G20" s="1743"/>
      <c r="H20" s="1361"/>
      <c r="I20" s="1748"/>
      <c r="J20" s="1361" t="s">
        <v>367</v>
      </c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34"/>
      <c r="C21" s="173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34"/>
      <c r="C22" s="173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34"/>
      <c r="C23" s="173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34"/>
      <c r="C24" s="173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34"/>
      <c r="C25" s="173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34"/>
      <c r="C26" s="173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34"/>
      <c r="C27" s="173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34"/>
      <c r="C28" s="173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34"/>
      <c r="C29" s="173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36"/>
      <c r="C30" s="173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20:O30"/>
    <mergeCell ref="Q20:Q30"/>
    <mergeCell ref="B20:C30"/>
    <mergeCell ref="D20:E30"/>
    <mergeCell ref="F20:G30"/>
    <mergeCell ref="H20:I30"/>
    <mergeCell ref="J20:K30"/>
    <mergeCell ref="L20:M30"/>
    <mergeCell ref="B18:Q18"/>
    <mergeCell ref="B19:C19"/>
    <mergeCell ref="D19:E19"/>
    <mergeCell ref="F19:G19"/>
    <mergeCell ref="H19:I19"/>
    <mergeCell ref="J19:K19"/>
    <mergeCell ref="L19:M19"/>
    <mergeCell ref="N19:O19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dataValidations count="2">
    <dataValidation type="list" allowBlank="1" showInputMessage="1" showErrorMessage="1" sqref="S12:T12 S6:T6 S3:T3 S9:T9 S15:T15">
      <formula1>PTO</formula1>
    </dataValidation>
    <dataValidation type="list" allowBlank="1" showInputMessage="1" showErrorMessage="1" sqref="R15 R12 R9 R3 R6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N9" sqref="N9:O9"/>
    </sheetView>
  </sheetViews>
  <sheetFormatPr defaultRowHeight="14.5" x14ac:dyDescent="0.35"/>
  <sheetData>
    <row r="1" spans="1:20" ht="18" x14ac:dyDescent="0.4">
      <c r="A1" s="1110"/>
      <c r="B1" s="1766">
        <v>43373</v>
      </c>
      <c r="C1" s="1767"/>
      <c r="D1" s="1766">
        <v>43374</v>
      </c>
      <c r="E1" s="1767"/>
      <c r="F1" s="1766">
        <v>43375</v>
      </c>
      <c r="G1" s="1767"/>
      <c r="H1" s="1766">
        <v>43376</v>
      </c>
      <c r="I1" s="1767"/>
      <c r="J1" s="1766">
        <v>43377</v>
      </c>
      <c r="K1" s="1767"/>
      <c r="L1" s="1766">
        <v>43378</v>
      </c>
      <c r="M1" s="1767"/>
      <c r="N1" s="1766">
        <v>43379</v>
      </c>
      <c r="O1" s="1767"/>
      <c r="P1" s="1766">
        <v>43380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195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21" x14ac:dyDescent="0.35">
      <c r="A3" s="1115" t="s">
        <v>296</v>
      </c>
      <c r="B3" s="1084">
        <v>0.44791666666666669</v>
      </c>
      <c r="C3" s="1085">
        <v>0.67708333333333337</v>
      </c>
      <c r="D3" s="1097">
        <v>0.36458333333333331</v>
      </c>
      <c r="E3" s="1090">
        <v>0.71875</v>
      </c>
      <c r="F3" s="1097">
        <v>0.36458333333333331</v>
      </c>
      <c r="G3" s="127">
        <v>0.71875</v>
      </c>
      <c r="H3" s="1097">
        <v>0.36458333333333331</v>
      </c>
      <c r="I3" s="1102">
        <v>0.80208333333333337</v>
      </c>
      <c r="J3" s="1096">
        <v>0.375</v>
      </c>
      <c r="K3" s="127">
        <v>0.4375</v>
      </c>
      <c r="L3" s="1098">
        <v>0.36458333333333331</v>
      </c>
      <c r="M3" s="127">
        <v>0.71875</v>
      </c>
      <c r="N3" s="1091" t="s">
        <v>23</v>
      </c>
      <c r="O3" s="1090" t="s">
        <v>23</v>
      </c>
      <c r="P3" s="1105" t="s">
        <v>30</v>
      </c>
      <c r="Q3" s="1076">
        <f>(B4+D4+F4+H4+J4+L4+N4)-(0.5*R3)+(S3)+(T3)+(U3)</f>
        <v>40.5</v>
      </c>
      <c r="R3" s="1116">
        <v>5</v>
      </c>
      <c r="S3" s="1116"/>
      <c r="T3" s="1116"/>
    </row>
    <row r="4" spans="1:20" ht="17.5" x14ac:dyDescent="0.35">
      <c r="A4" s="1117" t="s">
        <v>7</v>
      </c>
      <c r="B4" s="1329">
        <f>IFERROR((((C3-B3)*24)), "0")</f>
        <v>5.5</v>
      </c>
      <c r="C4" s="1330"/>
      <c r="D4" s="1329">
        <f>IFERROR((((E3-D3)*24)), "0")</f>
        <v>8.5</v>
      </c>
      <c r="E4" s="1330"/>
      <c r="F4" s="1329">
        <f>IFERROR((((G3-F3)*24)), "0")</f>
        <v>8.5</v>
      </c>
      <c r="G4" s="1330"/>
      <c r="H4" s="1329">
        <f>IFERROR((((I3-H3)*24)), "0")</f>
        <v>10.500000000000002</v>
      </c>
      <c r="I4" s="1330"/>
      <c r="J4" s="1331">
        <f>IFERROR((((K3-J3)*24)), "0")</f>
        <v>1.5</v>
      </c>
      <c r="K4" s="1332"/>
      <c r="L4" s="1329">
        <f>IFERROR((((M3-L3)*24)), "0")</f>
        <v>8.5</v>
      </c>
      <c r="M4" s="1330"/>
      <c r="N4" s="1329" t="str">
        <f>IFERROR((((O3-N3)*24)), "0")</f>
        <v>0</v>
      </c>
      <c r="O4" s="1330"/>
      <c r="P4" s="1194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191"/>
      <c r="Q5" s="1079"/>
      <c r="R5" s="1079"/>
      <c r="S5" s="1079"/>
      <c r="T5" s="1120"/>
    </row>
    <row r="6" spans="1:20" ht="17.5" x14ac:dyDescent="0.35">
      <c r="A6" s="1121" t="s">
        <v>26</v>
      </c>
      <c r="B6" s="1086" t="s">
        <v>23</v>
      </c>
      <c r="C6" s="1087" t="s">
        <v>23</v>
      </c>
      <c r="D6" s="1091">
        <v>0.42708333333333331</v>
      </c>
      <c r="E6" s="1102">
        <v>0.80208333333333337</v>
      </c>
      <c r="F6" s="1091">
        <v>0.44791666666666669</v>
      </c>
      <c r="G6" s="1102">
        <v>0.80208333333333337</v>
      </c>
      <c r="H6" s="1097">
        <v>0.36458333333333331</v>
      </c>
      <c r="I6" s="1090">
        <v>0.54166666666666663</v>
      </c>
      <c r="J6" s="1098">
        <v>0.36458333333333331</v>
      </c>
      <c r="K6" s="906">
        <v>0.80208333333333337</v>
      </c>
      <c r="L6" s="1086">
        <v>0.70833333333333337</v>
      </c>
      <c r="M6" s="1103">
        <v>0.80208333333333337</v>
      </c>
      <c r="N6" s="1091">
        <v>0.36458333333333331</v>
      </c>
      <c r="O6" s="1090">
        <v>0.71875</v>
      </c>
      <c r="P6" s="124" t="s">
        <v>23</v>
      </c>
      <c r="Q6" s="1076">
        <f>(B7+D7+F7+H7+J7+L7+N7)-(0.5*R6)+(S6)+(T6)+(U6)</f>
        <v>40.5</v>
      </c>
      <c r="R6" s="1116">
        <v>5</v>
      </c>
      <c r="S6" s="1116"/>
      <c r="T6" s="1116"/>
    </row>
    <row r="7" spans="1:20" ht="17.5" x14ac:dyDescent="0.35">
      <c r="A7" s="1122" t="s">
        <v>7</v>
      </c>
      <c r="B7" s="1337" t="str">
        <f>IFERROR((((C6-B6)*24)), "0")</f>
        <v>0</v>
      </c>
      <c r="C7" s="1338"/>
      <c r="D7" s="1337">
        <f>IFERROR((((E6-D6)*24)), "0")</f>
        <v>9.0000000000000018</v>
      </c>
      <c r="E7" s="1338"/>
      <c r="F7" s="1337">
        <f>IFERROR((((G6-F6)*24)), "0")</f>
        <v>8.5</v>
      </c>
      <c r="G7" s="1338"/>
      <c r="H7" s="1337">
        <f>IFERROR((((I6-H6)*24)), "0")</f>
        <v>4.25</v>
      </c>
      <c r="I7" s="1338"/>
      <c r="J7" s="1341">
        <f>IFERROR((((K6-J6)*24)), "0")</f>
        <v>10.500000000000002</v>
      </c>
      <c r="K7" s="1342"/>
      <c r="L7" s="1337">
        <f>IFERROR((((M6-L6)*24)), "0")</f>
        <v>2.25</v>
      </c>
      <c r="M7" s="1338"/>
      <c r="N7" s="1337">
        <f>IFERROR((((O6-N6)*24)), "0")</f>
        <v>8.5</v>
      </c>
      <c r="O7" s="1338"/>
      <c r="P7" s="1193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191"/>
      <c r="Q8" s="1077"/>
      <c r="R8" s="1124"/>
      <c r="S8" s="1124"/>
      <c r="T8" s="1125"/>
    </row>
    <row r="9" spans="1:20" ht="17.5" x14ac:dyDescent="0.35">
      <c r="A9" s="1121" t="s">
        <v>186</v>
      </c>
      <c r="B9" s="1086"/>
      <c r="C9" s="1087"/>
      <c r="D9" s="1091"/>
      <c r="E9" s="1090"/>
      <c r="F9" s="1099">
        <v>0.36458333333333331</v>
      </c>
      <c r="G9" s="1087">
        <v>0.5</v>
      </c>
      <c r="H9" s="1086"/>
      <c r="I9" s="1087"/>
      <c r="J9" s="115"/>
      <c r="K9" s="1089"/>
      <c r="L9" s="1086"/>
      <c r="M9" s="1087"/>
      <c r="N9" s="50"/>
      <c r="O9" s="51"/>
      <c r="P9" s="124"/>
      <c r="Q9" s="1076">
        <f>(B10+D10+F10+H10+J10+L10+N10)-(0.5*R9)+(S9)+(T9)+(U9)</f>
        <v>3.2500000000000004</v>
      </c>
      <c r="R9" s="1116">
        <v>0</v>
      </c>
      <c r="S9" s="1116"/>
      <c r="T9" s="1116"/>
    </row>
    <row r="10" spans="1:20" ht="17.5" x14ac:dyDescent="0.35">
      <c r="A10" s="1122" t="s">
        <v>7</v>
      </c>
      <c r="B10" s="1337">
        <f>IFERROR((((C9-B9)*24)), "0")</f>
        <v>0</v>
      </c>
      <c r="C10" s="1338"/>
      <c r="D10" s="1337">
        <f>IFERROR((((E9-D9)*24)), "0")</f>
        <v>0</v>
      </c>
      <c r="E10" s="1338"/>
      <c r="F10" s="1337">
        <f>IFERROR((((G9-F9)*24)), "0")</f>
        <v>3.2500000000000004</v>
      </c>
      <c r="G10" s="1338"/>
      <c r="H10" s="1337">
        <f>IFERROR((((I9-H9)*24)), "0")</f>
        <v>0</v>
      </c>
      <c r="I10" s="1338"/>
      <c r="J10" s="1341">
        <f>IFERROR((((K9-J9)*24)), "0")</f>
        <v>0</v>
      </c>
      <c r="K10" s="1342"/>
      <c r="L10" s="1337">
        <f>IFERROR((((M9-L9)*24)), "0")</f>
        <v>0</v>
      </c>
      <c r="M10" s="1338"/>
      <c r="N10" s="1337">
        <f>IFERROR((((O9-N9)*24)), "0")</f>
        <v>0</v>
      </c>
      <c r="O10" s="1338"/>
      <c r="P10" s="1193">
        <v>0</v>
      </c>
      <c r="Q10" s="1076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 t="s">
        <v>299</v>
      </c>
      <c r="G11" s="1340"/>
      <c r="H11" s="1340"/>
      <c r="I11" s="1340"/>
      <c r="J11" s="1392"/>
      <c r="K11" s="1392"/>
      <c r="L11" s="1340"/>
      <c r="M11" s="1340"/>
      <c r="N11" s="1340"/>
      <c r="O11" s="1340"/>
      <c r="P11" s="1190"/>
      <c r="Q11" s="1077"/>
      <c r="R11" s="1124"/>
      <c r="S11" s="1124"/>
      <c r="T11" s="1125"/>
    </row>
    <row r="12" spans="1:20" ht="21" x14ac:dyDescent="0.35">
      <c r="A12" s="1121" t="s">
        <v>247</v>
      </c>
      <c r="B12" s="1086" t="s">
        <v>23</v>
      </c>
      <c r="C12" s="1087" t="s">
        <v>23</v>
      </c>
      <c r="D12" s="1091" t="s">
        <v>23</v>
      </c>
      <c r="E12" s="1090" t="s">
        <v>23</v>
      </c>
      <c r="F12" s="1086">
        <v>0.35416666666666669</v>
      </c>
      <c r="G12" s="1087">
        <v>0.71875</v>
      </c>
      <c r="H12" s="1086">
        <v>0.35416666666666669</v>
      </c>
      <c r="I12" s="1103">
        <v>0.80208333333333337</v>
      </c>
      <c r="J12" s="1104">
        <v>0.36458333333333331</v>
      </c>
      <c r="K12" s="1089">
        <v>0.66666666666666663</v>
      </c>
      <c r="L12" s="1086">
        <v>0.5</v>
      </c>
      <c r="M12" s="1102">
        <v>0.80208333333333337</v>
      </c>
      <c r="N12" s="1082">
        <v>0.36458333333333331</v>
      </c>
      <c r="O12" s="1083">
        <v>0.71875</v>
      </c>
      <c r="P12" s="1105" t="s">
        <v>30</v>
      </c>
      <c r="Q12" s="1076">
        <f>(B13+D13+F13+H13+J13+L13+N13)-(0.5*R12)+(S12)+(T12)+(U12)</f>
        <v>40</v>
      </c>
      <c r="R12" s="1116">
        <v>5</v>
      </c>
      <c r="S12" s="1116"/>
      <c r="T12" s="1116"/>
    </row>
    <row r="13" spans="1:20" x14ac:dyDescent="0.35">
      <c r="A13" s="1122" t="s">
        <v>7</v>
      </c>
      <c r="B13" s="1402" t="str">
        <f>IFERROR((((C12-B12)*24)), "0")</f>
        <v>0</v>
      </c>
      <c r="C13" s="1403"/>
      <c r="D13" s="1337" t="str">
        <f>IFERROR((((E12-D12)*24)), "0")</f>
        <v>0</v>
      </c>
      <c r="E13" s="1338"/>
      <c r="F13" s="1402">
        <f>IFERROR((((G12-F12)*24)), "0")</f>
        <v>8.75</v>
      </c>
      <c r="G13" s="1403"/>
      <c r="H13" s="1402">
        <f>IFERROR((((I12-H12)*24)), "0")</f>
        <v>10.75</v>
      </c>
      <c r="I13" s="1403"/>
      <c r="J13" s="1402">
        <f>IFERROR((((K12-J12)*24)), "0")</f>
        <v>7.25</v>
      </c>
      <c r="K13" s="1403"/>
      <c r="L13" s="1402">
        <f>IFERROR((((M12-L12)*24)), "0")</f>
        <v>7.2500000000000009</v>
      </c>
      <c r="M13" s="1403"/>
      <c r="N13" s="1402">
        <f>IFERROR((((O12-N12)*24)), "0")</f>
        <v>8.5</v>
      </c>
      <c r="O13" s="1403"/>
      <c r="P13" s="1196">
        <v>0</v>
      </c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190"/>
      <c r="Q14" s="1079"/>
      <c r="R14" s="1126"/>
      <c r="S14" s="1126"/>
      <c r="T14" s="1125"/>
    </row>
    <row r="15" spans="1:20" ht="17.5" x14ac:dyDescent="0.35">
      <c r="A15" s="1121" t="s">
        <v>271</v>
      </c>
      <c r="B15" s="1084">
        <v>0.44791666666666669</v>
      </c>
      <c r="C15" s="1085">
        <v>0.67708333333333337</v>
      </c>
      <c r="D15" s="1099">
        <v>0.36458333333333331</v>
      </c>
      <c r="E15" s="1103">
        <v>0.80208333333333337</v>
      </c>
      <c r="F15" s="1086">
        <v>0.54166666666666663</v>
      </c>
      <c r="G15" s="1103">
        <v>0.80208333333333337</v>
      </c>
      <c r="H15" s="1086" t="s">
        <v>23</v>
      </c>
      <c r="I15" s="1087" t="s">
        <v>23</v>
      </c>
      <c r="J15" s="1086">
        <v>0.52083333333333337</v>
      </c>
      <c r="K15" s="1103">
        <v>0.80208333333333337</v>
      </c>
      <c r="L15" s="1099">
        <v>0.36458333333333331</v>
      </c>
      <c r="M15" s="1103">
        <v>0.80208333333333337</v>
      </c>
      <c r="N15" s="1146">
        <v>0.45833333333333331</v>
      </c>
      <c r="O15" s="804">
        <v>0.5625</v>
      </c>
      <c r="P15" s="124" t="s">
        <v>23</v>
      </c>
      <c r="Q15" s="1076">
        <f>(B16+D16+F16+H16+J16+L16+N16)-(0.5*R15)+(S15)+(T15)+(U15)</f>
        <v>40</v>
      </c>
      <c r="R15" s="1116">
        <v>4</v>
      </c>
      <c r="S15" s="1116"/>
      <c r="T15" s="1116"/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>
        <f>IFERROR((((E15-D15)*24)), "0")</f>
        <v>10.500000000000002</v>
      </c>
      <c r="E16" s="1344"/>
      <c r="F16" s="1343">
        <f>IFERROR((((G15-F15)*24)), "0")</f>
        <v>6.2500000000000018</v>
      </c>
      <c r="G16" s="1344"/>
      <c r="H16" s="1343" t="str">
        <f>IFERROR((((I15-H15)*24)), "0")</f>
        <v>0</v>
      </c>
      <c r="I16" s="1344"/>
      <c r="J16" s="1343">
        <f>IFERROR((((K15-J15)*24)), "0")</f>
        <v>6.75</v>
      </c>
      <c r="K16" s="1344"/>
      <c r="L16" s="1343">
        <f>IFERROR((((M15-L15)*24)), "0")</f>
        <v>10.500000000000002</v>
      </c>
      <c r="M16" s="1344"/>
      <c r="N16" s="1343">
        <f>IFERROR((((O15-N15)*24)), "0")</f>
        <v>2.5000000000000004</v>
      </c>
      <c r="O16" s="1344"/>
      <c r="P16" s="1192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 t="s">
        <v>349</v>
      </c>
      <c r="O17" s="1340"/>
      <c r="P17" s="1191"/>
      <c r="Q17" s="1191"/>
      <c r="R17" s="1072"/>
      <c r="S17" s="1072"/>
      <c r="T17" s="1109"/>
    </row>
    <row r="18" spans="1:20" ht="26.25" customHeight="1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197" t="s">
        <v>0</v>
      </c>
      <c r="Q19" s="1197"/>
      <c r="R19" s="1131"/>
      <c r="S19" s="1131"/>
      <c r="T19" s="1109"/>
    </row>
    <row r="20" spans="1:20" x14ac:dyDescent="0.35">
      <c r="A20" s="1132"/>
      <c r="B20" s="1732"/>
      <c r="C20" s="1743"/>
      <c r="D20" s="1732"/>
      <c r="E20" s="1738"/>
      <c r="F20" s="1732" t="s">
        <v>370</v>
      </c>
      <c r="G20" s="1743"/>
      <c r="H20" s="1361" t="s">
        <v>370</v>
      </c>
      <c r="I20" s="1748"/>
      <c r="J20" s="1361" t="s">
        <v>369</v>
      </c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20:O30"/>
    <mergeCell ref="Q20:Q30"/>
    <mergeCell ref="B17:C17"/>
    <mergeCell ref="B20:C30"/>
    <mergeCell ref="D20:E30"/>
    <mergeCell ref="F20:G30"/>
    <mergeCell ref="H20:I30"/>
    <mergeCell ref="J20:K30"/>
    <mergeCell ref="L20:M30"/>
    <mergeCell ref="B18:Q18"/>
    <mergeCell ref="B19:C19"/>
    <mergeCell ref="D19:E19"/>
    <mergeCell ref="F19:G19"/>
    <mergeCell ref="H19:I19"/>
    <mergeCell ref="J19:K19"/>
    <mergeCell ref="L19:M19"/>
    <mergeCell ref="N19:O19"/>
    <mergeCell ref="N16:O16"/>
    <mergeCell ref="D17:E17"/>
    <mergeCell ref="F17:G17"/>
    <mergeCell ref="H17:I17"/>
    <mergeCell ref="J17:K17"/>
    <mergeCell ref="L17:M17"/>
    <mergeCell ref="N17:O17"/>
    <mergeCell ref="L16:M16"/>
    <mergeCell ref="B16:C16"/>
    <mergeCell ref="D16:E16"/>
    <mergeCell ref="F16:G16"/>
    <mergeCell ref="H16:I16"/>
    <mergeCell ref="J16:K16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dataValidations count="2">
    <dataValidation type="list" allowBlank="1" showInputMessage="1" showErrorMessage="1" sqref="R15 R12 R9 R3 R6">
      <formula1>Lunch</formula1>
    </dataValidation>
    <dataValidation type="list" allowBlank="1" showInputMessage="1" showErrorMessage="1" sqref="S12:T12 S6:T6 S3:T3 S9:T9 S15:T15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F20" sqref="F20:G30"/>
    </sheetView>
  </sheetViews>
  <sheetFormatPr defaultRowHeight="14.5" x14ac:dyDescent="0.35"/>
  <sheetData>
    <row r="1" spans="1:20" ht="18" x14ac:dyDescent="0.4">
      <c r="A1" s="1110"/>
      <c r="B1" s="1766">
        <v>43380</v>
      </c>
      <c r="C1" s="1767"/>
      <c r="D1" s="1766">
        <v>43381</v>
      </c>
      <c r="E1" s="1767"/>
      <c r="F1" s="1766">
        <v>43382</v>
      </c>
      <c r="G1" s="1767"/>
      <c r="H1" s="1766">
        <v>43383</v>
      </c>
      <c r="I1" s="1767"/>
      <c r="J1" s="1766">
        <v>43384</v>
      </c>
      <c r="K1" s="1767"/>
      <c r="L1" s="1766">
        <v>43385</v>
      </c>
      <c r="M1" s="1767"/>
      <c r="N1" s="1766">
        <v>43386</v>
      </c>
      <c r="O1" s="1767"/>
      <c r="P1" s="1766">
        <v>43387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03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17.5" x14ac:dyDescent="0.35">
      <c r="A3" s="1115" t="s">
        <v>296</v>
      </c>
      <c r="B3" s="1084">
        <v>0.44791666666666669</v>
      </c>
      <c r="C3" s="1085">
        <v>0.67708333333333337</v>
      </c>
      <c r="D3" s="1097">
        <v>0.36458333333333331</v>
      </c>
      <c r="E3" s="1090">
        <v>0.71875</v>
      </c>
      <c r="F3" s="1097">
        <v>0.36458333333333331</v>
      </c>
      <c r="G3" s="1101">
        <v>0.80208333333333337</v>
      </c>
      <c r="H3" s="1097">
        <v>0.36458333333333331</v>
      </c>
      <c r="I3" s="1102">
        <v>0.80208333333333337</v>
      </c>
      <c r="J3" s="1096">
        <v>0.375</v>
      </c>
      <c r="K3" s="127">
        <v>0.4375</v>
      </c>
      <c r="L3" s="1098">
        <v>0.36458333333333331</v>
      </c>
      <c r="M3" s="127">
        <v>0.71875</v>
      </c>
      <c r="N3" s="1146">
        <v>0.45833333333333331</v>
      </c>
      <c r="O3" s="804">
        <v>0.5625</v>
      </c>
      <c r="P3" s="124" t="s">
        <v>23</v>
      </c>
      <c r="Q3" s="1076">
        <f>(B4+D4+F4+H4+J4+L4+N4)-(0.5*R3)+(S3)+(T3)+(U3)</f>
        <v>45.5</v>
      </c>
      <c r="R3" s="1116">
        <v>4</v>
      </c>
      <c r="S3" s="1116"/>
      <c r="T3" s="1116"/>
    </row>
    <row r="4" spans="1:20" ht="17.5" x14ac:dyDescent="0.35">
      <c r="A4" s="1117" t="s">
        <v>7</v>
      </c>
      <c r="B4" s="1329">
        <f>IFERROR((((C3-B3)*24)), "0")</f>
        <v>5.5</v>
      </c>
      <c r="C4" s="1330"/>
      <c r="D4" s="1329">
        <f>IFERROR((((E3-D3)*24)), "0")</f>
        <v>8.5</v>
      </c>
      <c r="E4" s="1330"/>
      <c r="F4" s="1329">
        <f>IFERROR((((G3-F3)*24)), "0")</f>
        <v>10.500000000000002</v>
      </c>
      <c r="G4" s="1330"/>
      <c r="H4" s="1329">
        <f>IFERROR((((I3-H3)*24)), "0")</f>
        <v>10.500000000000002</v>
      </c>
      <c r="I4" s="1330"/>
      <c r="J4" s="1331">
        <f>IFERROR((((K3-J3)*24)), "0")</f>
        <v>1.5</v>
      </c>
      <c r="K4" s="1332"/>
      <c r="L4" s="1329">
        <f>IFERROR((((M3-L3)*24)), "0")</f>
        <v>8.5</v>
      </c>
      <c r="M4" s="1330"/>
      <c r="N4" s="1329">
        <f>IFERROR((((O3-N3)*24)), "0")</f>
        <v>2.5000000000000004</v>
      </c>
      <c r="O4" s="1330"/>
      <c r="P4" s="1202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199"/>
      <c r="Q5" s="1079"/>
      <c r="R5" s="1079"/>
      <c r="S5" s="1079"/>
      <c r="T5" s="1120"/>
    </row>
    <row r="6" spans="1:20" ht="21" x14ac:dyDescent="0.35">
      <c r="A6" s="1121" t="s">
        <v>26</v>
      </c>
      <c r="B6" s="1086" t="s">
        <v>23</v>
      </c>
      <c r="C6" s="1087" t="s">
        <v>23</v>
      </c>
      <c r="D6" s="1091">
        <v>0.44791666666666669</v>
      </c>
      <c r="E6" s="1102">
        <v>0.80208333333333337</v>
      </c>
      <c r="F6" s="1097">
        <v>0.36458333333333331</v>
      </c>
      <c r="G6" s="1090">
        <v>0.63541666666666663</v>
      </c>
      <c r="H6" s="1091" t="s">
        <v>23</v>
      </c>
      <c r="I6" s="1090" t="s">
        <v>23</v>
      </c>
      <c r="J6" s="1098">
        <v>0.36458333333333331</v>
      </c>
      <c r="K6" s="906">
        <v>0.80208333333333337</v>
      </c>
      <c r="L6" s="1086">
        <v>0.44791666666666669</v>
      </c>
      <c r="M6" s="1103">
        <v>0.80208333333333337</v>
      </c>
      <c r="N6" s="1082">
        <v>0.36458333333333331</v>
      </c>
      <c r="O6" s="1083">
        <v>0.71875</v>
      </c>
      <c r="P6" s="1105" t="s">
        <v>30</v>
      </c>
      <c r="Q6" s="1076">
        <f>(B7+D7+F7+H7+J7+L7+N7)-(0.5*R6)+(S6)+(T6)+(U6)</f>
        <v>40</v>
      </c>
      <c r="R6" s="1116">
        <v>5</v>
      </c>
      <c r="S6" s="1116"/>
      <c r="T6" s="1116"/>
    </row>
    <row r="7" spans="1:20" ht="17.5" x14ac:dyDescent="0.35">
      <c r="A7" s="1122" t="s">
        <v>7</v>
      </c>
      <c r="B7" s="1337" t="str">
        <f>IFERROR((((C6-B6)*24)), "0")</f>
        <v>0</v>
      </c>
      <c r="C7" s="1338"/>
      <c r="D7" s="1337">
        <f>IFERROR((((E6-D6)*24)), "0")</f>
        <v>8.5</v>
      </c>
      <c r="E7" s="1338"/>
      <c r="F7" s="1337">
        <f>IFERROR((((G6-F6)*24)), "0")</f>
        <v>6.5</v>
      </c>
      <c r="G7" s="1338"/>
      <c r="H7" s="1337" t="str">
        <f>IFERROR((((I6-H6)*24)), "0")</f>
        <v>0</v>
      </c>
      <c r="I7" s="1338"/>
      <c r="J7" s="1341">
        <f>IFERROR((((K6-J6)*24)), "0")</f>
        <v>10.500000000000002</v>
      </c>
      <c r="K7" s="1342"/>
      <c r="L7" s="1337">
        <f>IFERROR((((M6-L6)*24)), "0")</f>
        <v>8.5</v>
      </c>
      <c r="M7" s="1338"/>
      <c r="N7" s="1337">
        <f>IFERROR((((O6-N6)*24)), "0")</f>
        <v>8.5</v>
      </c>
      <c r="O7" s="1338"/>
      <c r="P7" s="1201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199"/>
      <c r="Q8" s="1077"/>
      <c r="R8" s="1124"/>
      <c r="S8" s="1124"/>
      <c r="T8" s="1125"/>
    </row>
    <row r="9" spans="1:20" ht="17.5" x14ac:dyDescent="0.35">
      <c r="A9" s="1121" t="s">
        <v>186</v>
      </c>
      <c r="B9" s="1086"/>
      <c r="C9" s="1087"/>
      <c r="D9" s="1091"/>
      <c r="E9" s="1090"/>
      <c r="F9" s="1086"/>
      <c r="G9" s="1087"/>
      <c r="H9" s="1099">
        <v>0.36458333333333331</v>
      </c>
      <c r="I9" s="1087">
        <v>0.54166666666666663</v>
      </c>
      <c r="J9" s="115"/>
      <c r="K9" s="1089"/>
      <c r="L9" s="1086"/>
      <c r="M9" s="1087"/>
      <c r="N9" s="1086"/>
      <c r="O9" s="1087"/>
      <c r="P9" s="124"/>
      <c r="Q9" s="1076">
        <f>(B10+D10+F10+H10+J10+L10+N10)-(0.5*R9)+(S9)+(T9)+(U9)</f>
        <v>4.25</v>
      </c>
      <c r="R9" s="1116">
        <v>0</v>
      </c>
      <c r="S9" s="1116"/>
      <c r="T9" s="1116"/>
    </row>
    <row r="10" spans="1:20" ht="17.5" x14ac:dyDescent="0.35">
      <c r="A10" s="1122" t="s">
        <v>7</v>
      </c>
      <c r="B10" s="1337">
        <f>IFERROR((((C9-B9)*24)), "0")</f>
        <v>0</v>
      </c>
      <c r="C10" s="1338"/>
      <c r="D10" s="1337">
        <f>IFERROR((((E9-D9)*24)), "0")</f>
        <v>0</v>
      </c>
      <c r="E10" s="1338"/>
      <c r="F10" s="1337">
        <f>IFERROR((((G9-F9)*24)), "0")</f>
        <v>0</v>
      </c>
      <c r="G10" s="1338"/>
      <c r="H10" s="1337">
        <f>IFERROR((((I9-H9)*24)), "0")</f>
        <v>4.25</v>
      </c>
      <c r="I10" s="1338"/>
      <c r="J10" s="1341">
        <f>IFERROR((((K9-J9)*24)), "0")</f>
        <v>0</v>
      </c>
      <c r="K10" s="1342"/>
      <c r="L10" s="1337">
        <f>IFERROR((((M9-L9)*24)), "0")</f>
        <v>0</v>
      </c>
      <c r="M10" s="1338"/>
      <c r="N10" s="1337">
        <f>IFERROR((((O9-N9)*24)), "0")</f>
        <v>0</v>
      </c>
      <c r="O10" s="1338"/>
      <c r="P10" s="1201">
        <v>0</v>
      </c>
      <c r="Q10" s="1076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 t="s">
        <v>299</v>
      </c>
      <c r="G11" s="1340"/>
      <c r="H11" s="1340" t="s">
        <v>299</v>
      </c>
      <c r="I11" s="1340"/>
      <c r="J11" s="1392"/>
      <c r="K11" s="1392"/>
      <c r="L11" s="1340"/>
      <c r="M11" s="1340"/>
      <c r="N11" s="1340"/>
      <c r="O11" s="1340"/>
      <c r="P11" s="1198"/>
      <c r="Q11" s="1077"/>
      <c r="R11" s="1124"/>
      <c r="S11" s="1124"/>
      <c r="T11" s="1125"/>
    </row>
    <row r="12" spans="1:20" ht="17.5" x14ac:dyDescent="0.35">
      <c r="A12" s="1121" t="s">
        <v>247</v>
      </c>
      <c r="B12" s="1084">
        <v>0.44791666666666669</v>
      </c>
      <c r="C12" s="1085">
        <v>0.67708333333333337</v>
      </c>
      <c r="D12" s="1091" t="s">
        <v>23</v>
      </c>
      <c r="E12" s="1090" t="s">
        <v>23</v>
      </c>
      <c r="F12" s="1086">
        <v>0.5</v>
      </c>
      <c r="G12" s="1103">
        <v>0.80208333333333337</v>
      </c>
      <c r="H12" s="1086">
        <v>0.375</v>
      </c>
      <c r="I12" s="1103">
        <v>0.80208333333333337</v>
      </c>
      <c r="J12" s="1104">
        <v>0.36458333333333331</v>
      </c>
      <c r="K12" s="1089">
        <v>0.71875</v>
      </c>
      <c r="L12" s="1099">
        <v>0.36458333333333331</v>
      </c>
      <c r="M12" s="1102">
        <v>0.80208333333333337</v>
      </c>
      <c r="N12" s="1091" t="s">
        <v>23</v>
      </c>
      <c r="O12" s="1090" t="s">
        <v>23</v>
      </c>
      <c r="P12" s="124" t="s">
        <v>23</v>
      </c>
      <c r="Q12" s="1076">
        <f>(B13+D13+F13+H13+J13+L13+N13)-(0.5*R12)+(S12)+(T12)+(U12)</f>
        <v>40</v>
      </c>
      <c r="R12" s="1116">
        <v>4</v>
      </c>
      <c r="S12" s="1116"/>
      <c r="T12" s="1116"/>
    </row>
    <row r="13" spans="1:20" x14ac:dyDescent="0.35">
      <c r="A13" s="1122" t="s">
        <v>7</v>
      </c>
      <c r="B13" s="1402">
        <f>IFERROR((((C12-B12)*24)), "0")</f>
        <v>5.5</v>
      </c>
      <c r="C13" s="1403"/>
      <c r="D13" s="1337" t="str">
        <f>IFERROR((((E12-D12)*24)), "0")</f>
        <v>0</v>
      </c>
      <c r="E13" s="1338"/>
      <c r="F13" s="1402">
        <f>IFERROR((((G12-F12)*24)), "0")</f>
        <v>7.2500000000000009</v>
      </c>
      <c r="G13" s="1403"/>
      <c r="H13" s="1402">
        <f>IFERROR((((I12-H12)*24)), "0")</f>
        <v>10.25</v>
      </c>
      <c r="I13" s="1403"/>
      <c r="J13" s="1402">
        <f>IFERROR((((K12-J12)*24)), "0")</f>
        <v>8.5</v>
      </c>
      <c r="K13" s="1403"/>
      <c r="L13" s="1402">
        <f>IFERROR((((M12-L12)*24)), "0")</f>
        <v>10.500000000000002</v>
      </c>
      <c r="M13" s="1403"/>
      <c r="N13" s="1402" t="str">
        <f>IFERROR((((O12-N12)*24)), "0")</f>
        <v>0</v>
      </c>
      <c r="O13" s="1403"/>
      <c r="P13" s="1204">
        <v>0</v>
      </c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198"/>
      <c r="Q14" s="1079"/>
      <c r="R14" s="1126"/>
      <c r="S14" s="1126"/>
      <c r="T14" s="1125"/>
    </row>
    <row r="15" spans="1:20" ht="21" x14ac:dyDescent="0.35">
      <c r="A15" s="1121" t="s">
        <v>271</v>
      </c>
      <c r="B15" s="1086" t="s">
        <v>23</v>
      </c>
      <c r="C15" s="1087" t="s">
        <v>23</v>
      </c>
      <c r="D15" s="1099">
        <v>0.36458333333333331</v>
      </c>
      <c r="E15" s="1103">
        <v>0.80208333333333337</v>
      </c>
      <c r="F15" s="1086" t="s">
        <v>23</v>
      </c>
      <c r="G15" s="1087" t="s">
        <v>23</v>
      </c>
      <c r="H15" s="1099">
        <v>0.36458333333333331</v>
      </c>
      <c r="I15" s="1087">
        <v>0.71875</v>
      </c>
      <c r="J15" s="1086">
        <v>0.52083333333333337</v>
      </c>
      <c r="K15" s="1103">
        <v>0.80208333333333337</v>
      </c>
      <c r="L15" s="1086">
        <v>0.45833333333333331</v>
      </c>
      <c r="M15" s="1103">
        <v>0.80208333333333337</v>
      </c>
      <c r="N15" s="1082">
        <v>0.36458333333333331</v>
      </c>
      <c r="O15" s="1083">
        <v>0.71875</v>
      </c>
      <c r="P15" s="1105" t="s">
        <v>30</v>
      </c>
      <c r="Q15" s="1076">
        <f>(B16+D16+F16+H16+J16+L16+N16)-(0.5*R15)+(S15)+(T15)+(U15)</f>
        <v>40</v>
      </c>
      <c r="R15" s="1116">
        <v>5</v>
      </c>
      <c r="S15" s="1116"/>
      <c r="T15" s="1116"/>
    </row>
    <row r="16" spans="1:20" x14ac:dyDescent="0.35">
      <c r="A16" s="1117" t="s">
        <v>7</v>
      </c>
      <c r="B16" s="1343" t="str">
        <f>IFERROR((((C15-B15)*24)), "0")</f>
        <v>0</v>
      </c>
      <c r="C16" s="1344"/>
      <c r="D16" s="1343">
        <f>IFERROR((((E15-D15)*24)), "0")</f>
        <v>10.500000000000002</v>
      </c>
      <c r="E16" s="1344"/>
      <c r="F16" s="1343" t="str">
        <f>IFERROR((((G15-F15)*24)), "0")</f>
        <v>0</v>
      </c>
      <c r="G16" s="1344"/>
      <c r="H16" s="1343">
        <f>IFERROR((((I15-H15)*24)), "0")</f>
        <v>8.5</v>
      </c>
      <c r="I16" s="1344"/>
      <c r="J16" s="1343">
        <f>IFERROR((((K15-J15)*24)), "0")</f>
        <v>6.75</v>
      </c>
      <c r="K16" s="1344"/>
      <c r="L16" s="1343">
        <f>IFERROR((((M15-L15)*24)), "0")</f>
        <v>8.2500000000000018</v>
      </c>
      <c r="M16" s="1344"/>
      <c r="N16" s="1343">
        <f>IFERROR((((O15-N15)*24)), "0")</f>
        <v>8.5</v>
      </c>
      <c r="O16" s="1344"/>
      <c r="P16" s="1200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 t="s">
        <v>349</v>
      </c>
      <c r="O17" s="1340"/>
      <c r="P17" s="1199"/>
      <c r="Q17" s="1199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205" t="s">
        <v>0</v>
      </c>
      <c r="Q19" s="1205"/>
      <c r="R19" s="1131"/>
      <c r="S19" s="1131"/>
      <c r="T19" s="1109"/>
    </row>
    <row r="20" spans="1:20" x14ac:dyDescent="0.35">
      <c r="A20" s="1132"/>
      <c r="B20" s="1732"/>
      <c r="C20" s="1743"/>
      <c r="D20" s="1732" t="s">
        <v>373</v>
      </c>
      <c r="E20" s="1738"/>
      <c r="F20" s="1732"/>
      <c r="G20" s="1743"/>
      <c r="H20" s="1361" t="s">
        <v>372</v>
      </c>
      <c r="I20" s="1748"/>
      <c r="J20" s="1361" t="s">
        <v>369</v>
      </c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20:O30"/>
    <mergeCell ref="Q20:Q30"/>
    <mergeCell ref="B20:C30"/>
    <mergeCell ref="D20:E30"/>
    <mergeCell ref="F20:G30"/>
    <mergeCell ref="H20:I30"/>
    <mergeCell ref="J20:K30"/>
    <mergeCell ref="L20:M30"/>
    <mergeCell ref="B18:Q18"/>
    <mergeCell ref="B19:C19"/>
    <mergeCell ref="D19:E19"/>
    <mergeCell ref="F19:G19"/>
    <mergeCell ref="H19:I19"/>
    <mergeCell ref="J19:K19"/>
    <mergeCell ref="L19:M19"/>
    <mergeCell ref="N19:O19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dataValidations count="2">
    <dataValidation type="list" allowBlank="1" showInputMessage="1" showErrorMessage="1" sqref="S12:T12 S6:T6 S3:T3 S9:T9 S15:T15">
      <formula1>PTO</formula1>
    </dataValidation>
    <dataValidation type="list" allowBlank="1" showInputMessage="1" showErrorMessage="1" sqref="R15 R12 R9 R3 R6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H20" sqref="H20:I30"/>
    </sheetView>
  </sheetViews>
  <sheetFormatPr defaultRowHeight="14.5" x14ac:dyDescent="0.35"/>
  <sheetData>
    <row r="1" spans="1:20" ht="18" x14ac:dyDescent="0.4">
      <c r="A1" s="1110"/>
      <c r="B1" s="1766">
        <v>43387</v>
      </c>
      <c r="C1" s="1767"/>
      <c r="D1" s="1766">
        <v>43388</v>
      </c>
      <c r="E1" s="1767"/>
      <c r="F1" s="1766">
        <v>43389</v>
      </c>
      <c r="G1" s="1767"/>
      <c r="H1" s="1766">
        <v>43390</v>
      </c>
      <c r="I1" s="1767"/>
      <c r="J1" s="1766">
        <v>43391</v>
      </c>
      <c r="K1" s="1767"/>
      <c r="L1" s="1766">
        <v>43392</v>
      </c>
      <c r="M1" s="1767"/>
      <c r="N1" s="1766">
        <v>43393</v>
      </c>
      <c r="O1" s="1767"/>
      <c r="P1" s="1766">
        <v>43394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06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17.5" x14ac:dyDescent="0.35">
      <c r="A3" s="1115" t="s">
        <v>296</v>
      </c>
      <c r="B3" s="1086" t="s">
        <v>23</v>
      </c>
      <c r="C3" s="1087" t="s">
        <v>23</v>
      </c>
      <c r="D3" s="1097">
        <v>0.36458333333333331</v>
      </c>
      <c r="E3" s="1090">
        <v>0.71875</v>
      </c>
      <c r="F3" s="1097">
        <v>0.36458333333333331</v>
      </c>
      <c r="G3" s="1101">
        <v>0.80208333333333337</v>
      </c>
      <c r="H3" s="1091">
        <v>0.36458333333333331</v>
      </c>
      <c r="I3" s="1102">
        <v>0.80208333333333337</v>
      </c>
      <c r="J3" s="1096">
        <v>0.375</v>
      </c>
      <c r="K3" s="127">
        <v>0.70833333333333337</v>
      </c>
      <c r="L3" s="1098">
        <v>0.36458333333333331</v>
      </c>
      <c r="M3" s="127">
        <v>0.71875</v>
      </c>
      <c r="N3" s="1091" t="s">
        <v>23</v>
      </c>
      <c r="O3" s="1090" t="s">
        <v>23</v>
      </c>
      <c r="P3" s="124" t="s">
        <v>23</v>
      </c>
      <c r="Q3" s="1076">
        <f>(B4+D4+F4+H4+J4+L4+N4)-(0.5*R3)+(S3)+(T3)+(U2)</f>
        <v>43.5</v>
      </c>
      <c r="R3" s="1116">
        <v>5</v>
      </c>
      <c r="S3" s="1116"/>
      <c r="T3" s="1116"/>
    </row>
    <row r="4" spans="1:20" ht="17.5" x14ac:dyDescent="0.35">
      <c r="A4" s="1117" t="s">
        <v>7</v>
      </c>
      <c r="B4" s="1329" t="str">
        <f>IFERROR((((C3-B3)*24)), "0")</f>
        <v>0</v>
      </c>
      <c r="C4" s="1330"/>
      <c r="D4" s="1329">
        <f>IFERROR((((E3-D3)*24)), "0")</f>
        <v>8.5</v>
      </c>
      <c r="E4" s="1330"/>
      <c r="F4" s="1329">
        <f>IFERROR((((G3-F3)*24)), "0")</f>
        <v>10.500000000000002</v>
      </c>
      <c r="G4" s="1330"/>
      <c r="H4" s="1329">
        <f>IFERROR((((I3-H3)*24)), "0")</f>
        <v>10.500000000000002</v>
      </c>
      <c r="I4" s="1330"/>
      <c r="J4" s="1331">
        <f>IFERROR((((K3-J3)*24)), "0")</f>
        <v>8</v>
      </c>
      <c r="K4" s="1332"/>
      <c r="L4" s="1329">
        <f>IFERROR((((M3-L3)*24)), "0")</f>
        <v>8.5</v>
      </c>
      <c r="M4" s="1330"/>
      <c r="N4" s="1329" t="str">
        <f>IFERROR((((O3-N3)*24)), "0")</f>
        <v>0</v>
      </c>
      <c r="O4" s="1330"/>
      <c r="P4" s="1207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209"/>
      <c r="Q5" s="1079"/>
      <c r="R5" s="1079"/>
      <c r="S5" s="1079"/>
      <c r="T5" s="1120"/>
    </row>
    <row r="6" spans="1:20" ht="21" x14ac:dyDescent="0.35">
      <c r="A6" s="1121" t="s">
        <v>26</v>
      </c>
      <c r="B6" s="1084">
        <v>0.44791666666666669</v>
      </c>
      <c r="C6" s="1085">
        <v>0.67708333333333337</v>
      </c>
      <c r="D6" s="1091">
        <v>0.44791666666666669</v>
      </c>
      <c r="E6" s="1102">
        <v>0.80208333333333337</v>
      </c>
      <c r="F6" s="1091" t="s">
        <v>23</v>
      </c>
      <c r="G6" s="1090" t="s">
        <v>23</v>
      </c>
      <c r="H6" s="1091" t="s">
        <v>23</v>
      </c>
      <c r="I6" s="1090" t="s">
        <v>23</v>
      </c>
      <c r="J6" s="1098">
        <v>0.36458333333333331</v>
      </c>
      <c r="K6" s="906">
        <v>0.80208333333333337</v>
      </c>
      <c r="L6" s="1086">
        <v>0.42708333333333331</v>
      </c>
      <c r="M6" s="1103">
        <v>0.80208333333333337</v>
      </c>
      <c r="N6" s="1082">
        <v>0.36458333333333331</v>
      </c>
      <c r="O6" s="1083">
        <v>0.71875</v>
      </c>
      <c r="P6" s="1105" t="s">
        <v>30</v>
      </c>
      <c r="Q6" s="1076">
        <f>(B7+D7+F7+H7+J7+L7+N7)-(0.5*R6)+(S6)+(T6)+(U5)</f>
        <v>40</v>
      </c>
      <c r="R6" s="1116">
        <v>4</v>
      </c>
      <c r="S6" s="1116"/>
      <c r="T6" s="1116"/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8.5</v>
      </c>
      <c r="E7" s="1338"/>
      <c r="F7" s="1337" t="str">
        <f>IFERROR((((G6-F6)*24)), "0")</f>
        <v>0</v>
      </c>
      <c r="G7" s="1338"/>
      <c r="H7" s="1337" t="str">
        <f>IFERROR((((I6-H6)*24)), "0")</f>
        <v>0</v>
      </c>
      <c r="I7" s="1338"/>
      <c r="J7" s="1341">
        <f>IFERROR((((K6-J6)*24)), "0")</f>
        <v>10.500000000000002</v>
      </c>
      <c r="K7" s="1342"/>
      <c r="L7" s="1337">
        <f>IFERROR((((M6-L6)*24)), "0")</f>
        <v>9.0000000000000018</v>
      </c>
      <c r="M7" s="1338"/>
      <c r="N7" s="1337">
        <f>IFERROR((((O6-N6)*24)), "0")</f>
        <v>8.5</v>
      </c>
      <c r="O7" s="1338"/>
      <c r="P7" s="1208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209"/>
      <c r="Q8" s="1077"/>
      <c r="R8" s="1124"/>
      <c r="S8" s="1124"/>
      <c r="T8" s="1125"/>
    </row>
    <row r="9" spans="1:20" ht="17.5" x14ac:dyDescent="0.35">
      <c r="A9" s="1121" t="s">
        <v>186</v>
      </c>
      <c r="B9" s="1086"/>
      <c r="C9" s="1087"/>
      <c r="D9" s="1091"/>
      <c r="E9" s="1090"/>
      <c r="F9" s="1086"/>
      <c r="G9" s="1087"/>
      <c r="H9" s="1099">
        <v>0.36458333333333331</v>
      </c>
      <c r="I9" s="1087">
        <v>0.54166666666666663</v>
      </c>
      <c r="J9" s="115"/>
      <c r="K9" s="1089"/>
      <c r="L9" s="1086"/>
      <c r="M9" s="1087"/>
      <c r="N9" s="1086"/>
      <c r="O9" s="1087"/>
      <c r="P9" s="124"/>
      <c r="Q9" s="1076">
        <f>(B10+D10+F10+H10+J10+L10+N10)-(0.5*R9)+(S9)+(T9)+(U8)</f>
        <v>4.25</v>
      </c>
      <c r="R9" s="1116">
        <v>0</v>
      </c>
      <c r="S9" s="1116"/>
      <c r="T9" s="1116"/>
    </row>
    <row r="10" spans="1:20" ht="17.5" x14ac:dyDescent="0.35">
      <c r="A10" s="1122" t="s">
        <v>7</v>
      </c>
      <c r="B10" s="1337">
        <f>IFERROR((((C9-B9)*24)), "0")</f>
        <v>0</v>
      </c>
      <c r="C10" s="1338"/>
      <c r="D10" s="1337">
        <f>IFERROR((((E9-D9)*24)), "0")</f>
        <v>0</v>
      </c>
      <c r="E10" s="1338"/>
      <c r="F10" s="1337">
        <f>IFERROR((((G9-F9)*24)), "0")</f>
        <v>0</v>
      </c>
      <c r="G10" s="1338"/>
      <c r="H10" s="1337">
        <f>IFERROR((((I9-H9)*24)), "0")</f>
        <v>4.25</v>
      </c>
      <c r="I10" s="1338"/>
      <c r="J10" s="1341">
        <f>IFERROR((((K9-J9)*24)), "0")</f>
        <v>0</v>
      </c>
      <c r="K10" s="1342"/>
      <c r="L10" s="1337">
        <f>IFERROR((((M9-L9)*24)), "0")</f>
        <v>0</v>
      </c>
      <c r="M10" s="1338"/>
      <c r="N10" s="1337">
        <f>IFERROR((((O9-N9)*24)), "0")</f>
        <v>0</v>
      </c>
      <c r="O10" s="1338"/>
      <c r="P10" s="1208">
        <v>0</v>
      </c>
      <c r="Q10" s="1076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 t="s">
        <v>299</v>
      </c>
      <c r="I11" s="1340"/>
      <c r="J11" s="1392"/>
      <c r="K11" s="1392"/>
      <c r="L11" s="1340"/>
      <c r="M11" s="1340"/>
      <c r="N11" s="1340"/>
      <c r="O11" s="1340"/>
      <c r="P11" s="1210"/>
      <c r="Q11" s="1077"/>
      <c r="R11" s="1124"/>
      <c r="S11" s="1124"/>
      <c r="T11" s="1125"/>
    </row>
    <row r="12" spans="1:20" ht="21" x14ac:dyDescent="0.35">
      <c r="A12" s="1121" t="s">
        <v>247</v>
      </c>
      <c r="B12" s="1086" t="s">
        <v>23</v>
      </c>
      <c r="C12" s="1087" t="s">
        <v>23</v>
      </c>
      <c r="D12" s="1097">
        <v>0.36458333333333331</v>
      </c>
      <c r="E12" s="1102">
        <v>0.80208333333333337</v>
      </c>
      <c r="F12" s="1086" t="s">
        <v>23</v>
      </c>
      <c r="G12" s="1087" t="s">
        <v>23</v>
      </c>
      <c r="H12" s="1086">
        <v>0.375</v>
      </c>
      <c r="I12" s="1103">
        <v>0.80208333333333337</v>
      </c>
      <c r="J12" s="1104">
        <v>0.36458333333333331</v>
      </c>
      <c r="K12" s="1089">
        <v>0.625</v>
      </c>
      <c r="L12" s="1086">
        <v>0.51041666666666663</v>
      </c>
      <c r="M12" s="1102">
        <v>0.80208333333333337</v>
      </c>
      <c r="N12" s="1082">
        <v>0.36458333333333331</v>
      </c>
      <c r="O12" s="1083">
        <v>0.71875</v>
      </c>
      <c r="P12" s="1105" t="s">
        <v>30</v>
      </c>
      <c r="Q12" s="1076">
        <f>(B13+D13+F13+H13+J13+L13+N13)-(0.5*R12)+(S12)+(T12)+(U11)</f>
        <v>40</v>
      </c>
      <c r="R12" s="1116">
        <v>5</v>
      </c>
      <c r="S12" s="1116"/>
      <c r="T12" s="1116"/>
    </row>
    <row r="13" spans="1:20" x14ac:dyDescent="0.35">
      <c r="A13" s="1122" t="s">
        <v>7</v>
      </c>
      <c r="B13" s="1402" t="str">
        <f>IFERROR((((C12-B12)*24)), "0")</f>
        <v>0</v>
      </c>
      <c r="C13" s="1403"/>
      <c r="D13" s="1337">
        <f>IFERROR((((E12-D12)*24)), "0")</f>
        <v>10.500000000000002</v>
      </c>
      <c r="E13" s="1338"/>
      <c r="F13" s="1402" t="str">
        <f>IFERROR((((G12-F12)*24)), "0")</f>
        <v>0</v>
      </c>
      <c r="G13" s="1403"/>
      <c r="H13" s="1402">
        <f>IFERROR((((I12-H12)*24)), "0")</f>
        <v>10.25</v>
      </c>
      <c r="I13" s="1403"/>
      <c r="J13" s="1402">
        <f>IFERROR((((K12-J12)*24)), "0")</f>
        <v>6.25</v>
      </c>
      <c r="K13" s="1403"/>
      <c r="L13" s="1402">
        <f>IFERROR((((M12-L12)*24)), "0")</f>
        <v>7.0000000000000018</v>
      </c>
      <c r="M13" s="1403"/>
      <c r="N13" s="1402">
        <f>IFERROR((((O12-N12)*24)), "0")</f>
        <v>8.5</v>
      </c>
      <c r="O13" s="1403"/>
      <c r="P13" s="1212">
        <v>0</v>
      </c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210"/>
      <c r="Q14" s="1079"/>
      <c r="R14" s="1126"/>
      <c r="S14" s="1126"/>
      <c r="T14" s="1125"/>
    </row>
    <row r="15" spans="1:20" ht="17.5" x14ac:dyDescent="0.35">
      <c r="A15" s="1121" t="s">
        <v>271</v>
      </c>
      <c r="B15" s="1084">
        <v>0.44791666666666669</v>
      </c>
      <c r="C15" s="1085">
        <v>0.67708333333333337</v>
      </c>
      <c r="D15" s="1086" t="s">
        <v>23</v>
      </c>
      <c r="E15" s="1087" t="s">
        <v>23</v>
      </c>
      <c r="F15" s="1099">
        <v>0.36458333333333331</v>
      </c>
      <c r="G15" s="1103">
        <v>0.80208333333333337</v>
      </c>
      <c r="H15" s="1099">
        <v>0.36458333333333331</v>
      </c>
      <c r="I15" s="1087">
        <v>0.64583333333333337</v>
      </c>
      <c r="J15" s="1086">
        <v>0.54166666666666663</v>
      </c>
      <c r="K15" s="1103">
        <v>0.80208333333333337</v>
      </c>
      <c r="L15" s="1099">
        <v>0.36458333333333331</v>
      </c>
      <c r="M15" s="1103">
        <v>0.80208333333333337</v>
      </c>
      <c r="N15" s="1146">
        <v>0.45833333333333331</v>
      </c>
      <c r="O15" s="804">
        <v>0.5625</v>
      </c>
      <c r="P15" s="124" t="s">
        <v>23</v>
      </c>
      <c r="Q15" s="1076">
        <f>(B16+D16+F16+H16+J16+L16+N16)-(0.5*R15)+(S15)+(T15)+(U14)</f>
        <v>40</v>
      </c>
      <c r="R15" s="1116">
        <v>4</v>
      </c>
      <c r="S15" s="1116"/>
      <c r="T15" s="1116"/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 t="str">
        <f>IFERROR((((E15-D15)*24)), "0")</f>
        <v>0</v>
      </c>
      <c r="E16" s="1344"/>
      <c r="F16" s="1343">
        <f>IFERROR((((G15-F15)*24)), "0")</f>
        <v>10.500000000000002</v>
      </c>
      <c r="G16" s="1344"/>
      <c r="H16" s="1343">
        <f>IFERROR((((I15-H15)*24)), "0")</f>
        <v>6.7500000000000018</v>
      </c>
      <c r="I16" s="1344"/>
      <c r="J16" s="1343">
        <f>IFERROR((((K15-J15)*24)), "0")</f>
        <v>6.2500000000000018</v>
      </c>
      <c r="K16" s="1344"/>
      <c r="L16" s="1343">
        <f>IFERROR((((M15-L15)*24)), "0")</f>
        <v>10.500000000000002</v>
      </c>
      <c r="M16" s="1344"/>
      <c r="N16" s="1343">
        <f>IFERROR((((O15-N15)*24)), "0")</f>
        <v>2.5000000000000004</v>
      </c>
      <c r="O16" s="1344"/>
      <c r="P16" s="1211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 t="s">
        <v>349</v>
      </c>
      <c r="O17" s="1340"/>
      <c r="P17" s="1209"/>
      <c r="Q17" s="1209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213" t="s">
        <v>0</v>
      </c>
      <c r="Q19" s="1213"/>
      <c r="R19" s="1131"/>
      <c r="S19" s="1131"/>
      <c r="T19" s="1109"/>
    </row>
    <row r="20" spans="1:20" x14ac:dyDescent="0.35">
      <c r="A20" s="1132"/>
      <c r="B20" s="1732"/>
      <c r="C20" s="1743"/>
      <c r="D20" s="1732"/>
      <c r="E20" s="1738"/>
      <c r="F20" s="1732"/>
      <c r="G20" s="1743"/>
      <c r="H20" s="1361" t="s">
        <v>374</v>
      </c>
      <c r="I20" s="1748"/>
      <c r="J20" s="1361" t="s">
        <v>369</v>
      </c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B5:C5"/>
    <mergeCell ref="L1:M1"/>
    <mergeCell ref="N1:O1"/>
    <mergeCell ref="P1:Q1"/>
    <mergeCell ref="B1:C1"/>
    <mergeCell ref="D1:E1"/>
    <mergeCell ref="F1:G1"/>
    <mergeCell ref="H1:I1"/>
    <mergeCell ref="J1:K1"/>
    <mergeCell ref="N2:O2"/>
    <mergeCell ref="B4:C4"/>
    <mergeCell ref="D4:E4"/>
    <mergeCell ref="F4:G4"/>
    <mergeCell ref="H4:I4"/>
    <mergeCell ref="J4:K4"/>
    <mergeCell ref="L4:M4"/>
    <mergeCell ref="N4:O4"/>
    <mergeCell ref="B2:C2"/>
    <mergeCell ref="D2:E2"/>
    <mergeCell ref="F2:G2"/>
    <mergeCell ref="H2:I2"/>
    <mergeCell ref="J2:K2"/>
    <mergeCell ref="L2:M2"/>
    <mergeCell ref="D5:E5"/>
    <mergeCell ref="H5:I5"/>
    <mergeCell ref="J5:K5"/>
    <mergeCell ref="L5:M5"/>
    <mergeCell ref="N7:O7"/>
    <mergeCell ref="N5:O5"/>
    <mergeCell ref="N8:O8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J8:K8"/>
    <mergeCell ref="L8:M8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B18:Q18"/>
    <mergeCell ref="B19:C19"/>
    <mergeCell ref="D19:E19"/>
    <mergeCell ref="F19:G19"/>
    <mergeCell ref="H19:I19"/>
    <mergeCell ref="J19:K19"/>
    <mergeCell ref="L19:M19"/>
    <mergeCell ref="N19:O19"/>
    <mergeCell ref="N20:O30"/>
    <mergeCell ref="Q20:Q30"/>
    <mergeCell ref="B20:C30"/>
    <mergeCell ref="D20:E30"/>
    <mergeCell ref="F20:G30"/>
    <mergeCell ref="H20:I30"/>
    <mergeCell ref="J20:K30"/>
    <mergeCell ref="L20:M30"/>
  </mergeCells>
  <dataValidations count="2">
    <dataValidation type="list" allowBlank="1" showInputMessage="1" showErrorMessage="1" sqref="R15 R12 R9 R3 R6">
      <formula1>Lunch</formula1>
    </dataValidation>
    <dataValidation type="list" allowBlank="1" showInputMessage="1" showErrorMessage="1" sqref="S12:T12 S6:T6 S3:T3 S9:T9 S15:T15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K6" sqref="K6"/>
    </sheetView>
  </sheetViews>
  <sheetFormatPr defaultRowHeight="14.5" x14ac:dyDescent="0.35"/>
  <sheetData>
    <row r="1" spans="1:20" ht="18" x14ac:dyDescent="0.4">
      <c r="A1" s="1110"/>
      <c r="B1" s="1766">
        <v>43394</v>
      </c>
      <c r="C1" s="1767"/>
      <c r="D1" s="1766">
        <v>43395</v>
      </c>
      <c r="E1" s="1767"/>
      <c r="F1" s="1766">
        <v>43396</v>
      </c>
      <c r="G1" s="1767"/>
      <c r="H1" s="1766">
        <v>43397</v>
      </c>
      <c r="I1" s="1767"/>
      <c r="J1" s="1766">
        <v>43398</v>
      </c>
      <c r="K1" s="1767"/>
      <c r="L1" s="1766">
        <v>43399</v>
      </c>
      <c r="M1" s="1767"/>
      <c r="N1" s="1766">
        <v>43400</v>
      </c>
      <c r="O1" s="1767"/>
      <c r="P1" s="1766">
        <v>43401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14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21" x14ac:dyDescent="0.35">
      <c r="A3" s="1115" t="s">
        <v>296</v>
      </c>
      <c r="B3" s="1086" t="s">
        <v>23</v>
      </c>
      <c r="C3" s="1087" t="s">
        <v>23</v>
      </c>
      <c r="D3" s="1097">
        <v>0.36458333333333331</v>
      </c>
      <c r="E3" s="1090">
        <v>0.58333333333333337</v>
      </c>
      <c r="F3" s="1097">
        <v>0.36458333333333331</v>
      </c>
      <c r="G3" s="1101">
        <v>0.80208333333333337</v>
      </c>
      <c r="H3" s="1091">
        <v>0.375</v>
      </c>
      <c r="I3" s="1102">
        <v>0.80208333333333337</v>
      </c>
      <c r="J3" s="1096">
        <v>0.52083333333333337</v>
      </c>
      <c r="K3" s="127">
        <v>0.70833333333333337</v>
      </c>
      <c r="L3" s="1098">
        <v>0.36458333333333331</v>
      </c>
      <c r="M3" s="1101">
        <v>0.80208333333333337</v>
      </c>
      <c r="N3" s="1082">
        <v>0.36458333333333331</v>
      </c>
      <c r="O3" s="1083">
        <v>0.71875</v>
      </c>
      <c r="P3" s="1105" t="s">
        <v>30</v>
      </c>
      <c r="Q3" s="1076">
        <f>(B4+D4+F4+H4+J4+L4+N4)-(0.5*R3)+(S3)+(T3)+(U2)</f>
        <v>47.000000000000007</v>
      </c>
      <c r="R3" s="1116">
        <v>5</v>
      </c>
      <c r="S3" s="1116"/>
      <c r="T3" s="1116"/>
    </row>
    <row r="4" spans="1:20" ht="17.5" x14ac:dyDescent="0.35">
      <c r="A4" s="1117" t="s">
        <v>7</v>
      </c>
      <c r="B4" s="1329" t="str">
        <f>IFERROR((((C3-B3)*24)), "0")</f>
        <v>0</v>
      </c>
      <c r="C4" s="1330"/>
      <c r="D4" s="1329">
        <f>IFERROR((((E3-D3)*24)), "0")</f>
        <v>5.2500000000000018</v>
      </c>
      <c r="E4" s="1330"/>
      <c r="F4" s="1329">
        <f>IFERROR((((G3-F3)*24)), "0")</f>
        <v>10.500000000000002</v>
      </c>
      <c r="G4" s="1330"/>
      <c r="H4" s="1329">
        <f>IFERROR((((I3-H3)*24)), "0")</f>
        <v>10.25</v>
      </c>
      <c r="I4" s="1330"/>
      <c r="J4" s="1331">
        <f>IFERROR((((K3-J3)*24)), "0")</f>
        <v>4.5</v>
      </c>
      <c r="K4" s="1332"/>
      <c r="L4" s="1329">
        <f>IFERROR((((M3-L3)*24)), "0")</f>
        <v>10.500000000000002</v>
      </c>
      <c r="M4" s="1330"/>
      <c r="N4" s="1329">
        <f>IFERROR((((O3-N3)*24)), "0")</f>
        <v>8.5</v>
      </c>
      <c r="O4" s="1330"/>
      <c r="P4" s="1215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217"/>
      <c r="Q5" s="1079"/>
      <c r="R5" s="1079"/>
      <c r="S5" s="1079"/>
      <c r="T5" s="1120"/>
    </row>
    <row r="6" spans="1:20" ht="17.5" x14ac:dyDescent="0.35">
      <c r="A6" s="1121" t="s">
        <v>26</v>
      </c>
      <c r="B6" s="1084">
        <v>0.44791666666666669</v>
      </c>
      <c r="C6" s="1085">
        <v>0.67708333333333337</v>
      </c>
      <c r="D6" s="1091">
        <v>0.35416666666666669</v>
      </c>
      <c r="E6" s="1102">
        <v>0.80208333333333337</v>
      </c>
      <c r="F6" s="1097">
        <v>0.36458333333333331</v>
      </c>
      <c r="G6" s="1090">
        <v>0.63541666666666663</v>
      </c>
      <c r="H6" s="1091" t="s">
        <v>23</v>
      </c>
      <c r="I6" s="1090" t="s">
        <v>23</v>
      </c>
      <c r="J6" s="1098">
        <v>0.36458333333333331</v>
      </c>
      <c r="K6" s="1089">
        <v>0.72916666666666663</v>
      </c>
      <c r="L6" s="1086">
        <v>0.48958333333333331</v>
      </c>
      <c r="M6" s="1103">
        <v>0.80208333333333337</v>
      </c>
      <c r="N6" s="1146">
        <v>0.45833333333333331</v>
      </c>
      <c r="O6" s="804">
        <v>0.5625</v>
      </c>
      <c r="P6" s="124" t="s">
        <v>23</v>
      </c>
      <c r="Q6" s="1076">
        <f>(B7+D7+F7+H7+J7+L7+N7)-(0.5*R6)+(S6)+(T6)+(U5)</f>
        <v>40</v>
      </c>
      <c r="R6" s="1116">
        <v>3</v>
      </c>
      <c r="S6" s="1116"/>
      <c r="T6" s="1116"/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10.75</v>
      </c>
      <c r="E7" s="1338"/>
      <c r="F7" s="1337">
        <f>IFERROR((((G6-F6)*24)), "0")</f>
        <v>6.5</v>
      </c>
      <c r="G7" s="1338"/>
      <c r="H7" s="1337" t="str">
        <f>IFERROR((((I6-H6)*24)), "0")</f>
        <v>0</v>
      </c>
      <c r="I7" s="1338"/>
      <c r="J7" s="1341">
        <f>IFERROR((((K6-J6)*24)), "0")</f>
        <v>8.75</v>
      </c>
      <c r="K7" s="1342"/>
      <c r="L7" s="1337">
        <f>IFERROR((((M6-L6)*24)), "0")</f>
        <v>7.5000000000000018</v>
      </c>
      <c r="M7" s="1338"/>
      <c r="N7" s="1337">
        <f>IFERROR((((O6-N6)*24)), "0")</f>
        <v>2.5000000000000004</v>
      </c>
      <c r="O7" s="1338"/>
      <c r="P7" s="1216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 t="s">
        <v>349</v>
      </c>
      <c r="O8" s="1339"/>
      <c r="P8" s="1217"/>
      <c r="Q8" s="1077"/>
      <c r="R8" s="1124"/>
      <c r="S8" s="1124"/>
      <c r="T8" s="1125"/>
    </row>
    <row r="9" spans="1:20" ht="17.5" x14ac:dyDescent="0.35">
      <c r="A9" s="1121" t="s">
        <v>186</v>
      </c>
      <c r="B9" s="1086"/>
      <c r="C9" s="1087"/>
      <c r="D9" s="1091"/>
      <c r="E9" s="1090"/>
      <c r="F9" s="1086"/>
      <c r="G9" s="1087"/>
      <c r="H9" s="1099">
        <v>0.36458333333333331</v>
      </c>
      <c r="I9" s="1087">
        <v>0.54166666666666663</v>
      </c>
      <c r="J9" s="115"/>
      <c r="K9" s="1089"/>
      <c r="L9" s="1086"/>
      <c r="M9" s="1087"/>
      <c r="N9" s="1086"/>
      <c r="O9" s="1087"/>
      <c r="P9" s="124"/>
      <c r="Q9" s="1076">
        <f>(B10+D10+F10+H10+J10+L10+N10)-(0.5*R9)+(S9)+(T9)+(U8)</f>
        <v>4.25</v>
      </c>
      <c r="R9" s="1116">
        <v>0</v>
      </c>
      <c r="S9" s="1116"/>
      <c r="T9" s="1116"/>
    </row>
    <row r="10" spans="1:20" ht="17.5" x14ac:dyDescent="0.35">
      <c r="A10" s="1122" t="s">
        <v>7</v>
      </c>
      <c r="B10" s="1337">
        <f>IFERROR((((C9-B9)*24)), "0")</f>
        <v>0</v>
      </c>
      <c r="C10" s="1338"/>
      <c r="D10" s="1337">
        <f>IFERROR((((E9-D9)*24)), "0")</f>
        <v>0</v>
      </c>
      <c r="E10" s="1338"/>
      <c r="F10" s="1337">
        <f>IFERROR((((G9-F9)*24)), "0")</f>
        <v>0</v>
      </c>
      <c r="G10" s="1338"/>
      <c r="H10" s="1337">
        <f>IFERROR((((I9-H9)*24)), "0")</f>
        <v>4.25</v>
      </c>
      <c r="I10" s="1338"/>
      <c r="J10" s="1341">
        <f>IFERROR((((K9-J9)*24)), "0")</f>
        <v>0</v>
      </c>
      <c r="K10" s="1342"/>
      <c r="L10" s="1337">
        <f>IFERROR((((M9-L9)*24)), "0")</f>
        <v>0</v>
      </c>
      <c r="M10" s="1338"/>
      <c r="N10" s="1337">
        <f>IFERROR((((O9-N9)*24)), "0")</f>
        <v>0</v>
      </c>
      <c r="O10" s="1338"/>
      <c r="P10" s="1216">
        <v>0</v>
      </c>
      <c r="Q10" s="1076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 t="s">
        <v>299</v>
      </c>
      <c r="I11" s="1340"/>
      <c r="J11" s="1392"/>
      <c r="K11" s="1392"/>
      <c r="L11" s="1340"/>
      <c r="M11" s="1340"/>
      <c r="N11" s="1340"/>
      <c r="O11" s="1340"/>
      <c r="P11" s="1218"/>
      <c r="Q11" s="1077"/>
      <c r="R11" s="1124"/>
      <c r="S11" s="1124"/>
      <c r="T11" s="1125"/>
    </row>
    <row r="12" spans="1:20" ht="21" x14ac:dyDescent="0.35">
      <c r="A12" s="1121" t="s">
        <v>247</v>
      </c>
      <c r="B12" s="1084">
        <v>0.44791666666666669</v>
      </c>
      <c r="C12" s="1085">
        <v>0.67708333333333337</v>
      </c>
      <c r="D12" s="1091">
        <v>0.35416666666666669</v>
      </c>
      <c r="E12" s="1102">
        <v>0.80208333333333337</v>
      </c>
      <c r="F12" s="1086" t="s">
        <v>23</v>
      </c>
      <c r="G12" s="1087" t="s">
        <v>23</v>
      </c>
      <c r="H12" s="1086">
        <v>0.375</v>
      </c>
      <c r="I12" s="1103">
        <v>0.80208333333333337</v>
      </c>
      <c r="J12" s="115" t="s">
        <v>23</v>
      </c>
      <c r="K12" s="1089" t="s">
        <v>23</v>
      </c>
      <c r="L12" s="1086">
        <v>0.51041666666666663</v>
      </c>
      <c r="M12" s="1102">
        <v>0.80208333333333337</v>
      </c>
      <c r="N12" s="1082">
        <v>0.36458333333333331</v>
      </c>
      <c r="O12" s="1083">
        <v>0.71875</v>
      </c>
      <c r="P12" s="1105" t="s">
        <v>30</v>
      </c>
      <c r="Q12" s="1076">
        <f>(B13+D13+F13+H13+J13+L13+N13)-(0.5*R12)+(S12)+(T12)+(U11)</f>
        <v>40</v>
      </c>
      <c r="R12" s="1116">
        <v>4</v>
      </c>
      <c r="S12" s="1116"/>
      <c r="T12" s="1116"/>
    </row>
    <row r="13" spans="1:20" x14ac:dyDescent="0.35">
      <c r="A13" s="1122" t="s">
        <v>7</v>
      </c>
      <c r="B13" s="1402">
        <f>IFERROR((((C12-B12)*24)), "0")</f>
        <v>5.5</v>
      </c>
      <c r="C13" s="1403"/>
      <c r="D13" s="1337">
        <f>IFERROR((((E12-D12)*24)), "0")</f>
        <v>10.75</v>
      </c>
      <c r="E13" s="1338"/>
      <c r="F13" s="1402" t="str">
        <f>IFERROR((((G12-F12)*24)), "0")</f>
        <v>0</v>
      </c>
      <c r="G13" s="1403"/>
      <c r="H13" s="1402">
        <f>IFERROR((((I12-H12)*24)), "0")</f>
        <v>10.25</v>
      </c>
      <c r="I13" s="1403"/>
      <c r="J13" s="1402" t="str">
        <f>IFERROR((((K12-J12)*24)), "0")</f>
        <v>0</v>
      </c>
      <c r="K13" s="1403"/>
      <c r="L13" s="1402">
        <f>IFERROR((((M12-L12)*24)), "0")</f>
        <v>7.0000000000000018</v>
      </c>
      <c r="M13" s="1403"/>
      <c r="N13" s="1402">
        <f>IFERROR((((O12-N12)*24)), "0")</f>
        <v>8.5</v>
      </c>
      <c r="O13" s="1403"/>
      <c r="P13" s="1220">
        <v>0</v>
      </c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218"/>
      <c r="Q14" s="1079"/>
      <c r="R14" s="1126"/>
      <c r="S14" s="1126"/>
      <c r="T14" s="1125"/>
    </row>
    <row r="15" spans="1:20" ht="17.5" x14ac:dyDescent="0.35">
      <c r="A15" s="1121" t="s">
        <v>271</v>
      </c>
      <c r="B15" s="1086" t="s">
        <v>23</v>
      </c>
      <c r="C15" s="1087" t="s">
        <v>23</v>
      </c>
      <c r="D15" s="1099">
        <v>0.36458333333333331</v>
      </c>
      <c r="E15" s="1087">
        <v>0.72916666666666663</v>
      </c>
      <c r="F15" s="1086">
        <v>0.53125</v>
      </c>
      <c r="G15" s="1103">
        <v>0.80208333333333337</v>
      </c>
      <c r="H15" s="1099">
        <v>0.36458333333333331</v>
      </c>
      <c r="I15" s="1087">
        <v>0.71875</v>
      </c>
      <c r="J15" s="1099">
        <v>0.36458333333333331</v>
      </c>
      <c r="K15" s="1103">
        <v>0.80208333333333337</v>
      </c>
      <c r="L15" s="1099">
        <v>0.36458333333333331</v>
      </c>
      <c r="M15" s="1087">
        <v>0.70833333333333337</v>
      </c>
      <c r="N15" s="1091" t="s">
        <v>23</v>
      </c>
      <c r="O15" s="1090" t="s">
        <v>23</v>
      </c>
      <c r="P15" s="124" t="s">
        <v>23</v>
      </c>
      <c r="Q15" s="1076">
        <f>(B16+D16+F16+H16+J16+L16+N16)-(0.5*R15)+(S15)+(T15)+(U14)</f>
        <v>40</v>
      </c>
      <c r="R15" s="1116">
        <v>5</v>
      </c>
      <c r="S15" s="1116"/>
      <c r="T15" s="1116"/>
    </row>
    <row r="16" spans="1:20" x14ac:dyDescent="0.35">
      <c r="A16" s="1117" t="s">
        <v>7</v>
      </c>
      <c r="B16" s="1343" t="str">
        <f>IFERROR((((C15-B15)*24)), "0")</f>
        <v>0</v>
      </c>
      <c r="C16" s="1344"/>
      <c r="D16" s="1343">
        <f>IFERROR((((E15-D15)*24)), "0")</f>
        <v>8.75</v>
      </c>
      <c r="E16" s="1344"/>
      <c r="F16" s="1343">
        <f>IFERROR((((G15-F15)*24)), "0")</f>
        <v>6.5000000000000009</v>
      </c>
      <c r="G16" s="1344"/>
      <c r="H16" s="1343">
        <f>IFERROR((((I15-H15)*24)), "0")</f>
        <v>8.5</v>
      </c>
      <c r="I16" s="1344"/>
      <c r="J16" s="1343">
        <f>IFERROR((((K15-J15)*24)), "0")</f>
        <v>10.500000000000002</v>
      </c>
      <c r="K16" s="1344"/>
      <c r="L16" s="1343">
        <f>IFERROR((((M15-L15)*24)), "0")</f>
        <v>8.2500000000000018</v>
      </c>
      <c r="M16" s="1344"/>
      <c r="N16" s="1343" t="str">
        <f>IFERROR((((O15-N15)*24)), "0")</f>
        <v>0</v>
      </c>
      <c r="O16" s="1344"/>
      <c r="P16" s="1219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217"/>
      <c r="Q17" s="1217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221" t="s">
        <v>0</v>
      </c>
      <c r="Q19" s="1221"/>
      <c r="R19" s="1131"/>
      <c r="S19" s="1131"/>
      <c r="T19" s="1109"/>
    </row>
    <row r="20" spans="1:20" x14ac:dyDescent="0.35">
      <c r="A20" s="1132"/>
      <c r="B20" s="1732"/>
      <c r="C20" s="1743"/>
      <c r="D20" s="1732" t="s">
        <v>376</v>
      </c>
      <c r="E20" s="1738"/>
      <c r="F20" s="1732"/>
      <c r="G20" s="1743"/>
      <c r="H20" s="1361" t="s">
        <v>374</v>
      </c>
      <c r="I20" s="1748"/>
      <c r="J20" s="1361" t="s">
        <v>375</v>
      </c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B18:Q18"/>
    <mergeCell ref="B19:C19"/>
    <mergeCell ref="D19:E19"/>
    <mergeCell ref="F19:G19"/>
    <mergeCell ref="H19:I19"/>
    <mergeCell ref="J19:K19"/>
    <mergeCell ref="L19:M19"/>
    <mergeCell ref="N19:O19"/>
    <mergeCell ref="N20:O30"/>
    <mergeCell ref="Q20:Q30"/>
    <mergeCell ref="B20:C30"/>
    <mergeCell ref="D20:E30"/>
    <mergeCell ref="F20:G30"/>
    <mergeCell ref="H20:I30"/>
    <mergeCell ref="J20:K30"/>
    <mergeCell ref="L20:M30"/>
  </mergeCells>
  <dataValidations count="2">
    <dataValidation type="list" allowBlank="1" showInputMessage="1" showErrorMessage="1" sqref="S12:T12 S6:T6 S3:T3 S9:T9 S15:T15">
      <formula1>PTO</formula1>
    </dataValidation>
    <dataValidation type="list" allowBlank="1" showInputMessage="1" showErrorMessage="1" sqref="R15 R12 R9 R3 R6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L17" sqref="L17:M17"/>
    </sheetView>
  </sheetViews>
  <sheetFormatPr defaultRowHeight="14.5" x14ac:dyDescent="0.35"/>
  <sheetData>
    <row r="1" spans="1:20" ht="18" x14ac:dyDescent="0.4">
      <c r="A1" s="1110"/>
      <c r="B1" s="1766">
        <v>43401</v>
      </c>
      <c r="C1" s="1767"/>
      <c r="D1" s="1766">
        <v>43402</v>
      </c>
      <c r="E1" s="1767"/>
      <c r="F1" s="1766">
        <v>43403</v>
      </c>
      <c r="G1" s="1767"/>
      <c r="H1" s="1766">
        <v>43404</v>
      </c>
      <c r="I1" s="1767"/>
      <c r="J1" s="1766">
        <v>43405</v>
      </c>
      <c r="K1" s="1767"/>
      <c r="L1" s="1766">
        <v>43406</v>
      </c>
      <c r="M1" s="1767"/>
      <c r="N1" s="1766">
        <v>43407</v>
      </c>
      <c r="O1" s="1767"/>
      <c r="P1" s="1766">
        <v>43408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22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21" x14ac:dyDescent="0.35">
      <c r="A3" s="1115" t="s">
        <v>296</v>
      </c>
      <c r="B3" s="1084">
        <v>0.44791666666666669</v>
      </c>
      <c r="C3" s="1085">
        <v>0.67708333333333337</v>
      </c>
      <c r="D3" s="1097">
        <v>0.36458333333333331</v>
      </c>
      <c r="E3" s="1090">
        <v>0.70833333333333337</v>
      </c>
      <c r="F3" s="1091">
        <v>0.35416666666666669</v>
      </c>
      <c r="G3" s="127">
        <v>0.52083333333333337</v>
      </c>
      <c r="H3" s="1091">
        <v>0.375</v>
      </c>
      <c r="I3" s="1102">
        <v>0.80208333333333337</v>
      </c>
      <c r="J3" s="1096">
        <v>0.375</v>
      </c>
      <c r="K3" s="127">
        <v>0.4375</v>
      </c>
      <c r="L3" s="1098">
        <v>0.36458333333333331</v>
      </c>
      <c r="M3" s="1101">
        <v>0.71875</v>
      </c>
      <c r="N3" s="1082">
        <v>0.36458333333333331</v>
      </c>
      <c r="O3" s="1083">
        <v>0.71875</v>
      </c>
      <c r="P3" s="1105" t="s">
        <v>30</v>
      </c>
      <c r="Q3" s="1076">
        <f>(B4+D4+F4+H4+J4+L4+N4)-(0.5*R3)+(S3)+(T3)+(U2)</f>
        <v>44</v>
      </c>
      <c r="R3" s="1116">
        <v>5</v>
      </c>
      <c r="S3" s="1116"/>
      <c r="T3" s="1116"/>
    </row>
    <row r="4" spans="1:20" ht="17.5" x14ac:dyDescent="0.35">
      <c r="A4" s="1117" t="s">
        <v>7</v>
      </c>
      <c r="B4" s="1329">
        <f>IFERROR((((C3-B3)*24)), "0")</f>
        <v>5.5</v>
      </c>
      <c r="C4" s="1330"/>
      <c r="D4" s="1329">
        <f>IFERROR((((E3-D3)*24)), "0")</f>
        <v>8.2500000000000018</v>
      </c>
      <c r="E4" s="1330"/>
      <c r="F4" s="1329">
        <f>IFERROR((((G3-F3)*24)), "0")</f>
        <v>4</v>
      </c>
      <c r="G4" s="1330"/>
      <c r="H4" s="1329">
        <f>IFERROR((((I3-H3)*24)), "0")</f>
        <v>10.25</v>
      </c>
      <c r="I4" s="1330"/>
      <c r="J4" s="1331">
        <f>IFERROR((((K3-J3)*24)), "0")</f>
        <v>1.5</v>
      </c>
      <c r="K4" s="1332"/>
      <c r="L4" s="1329">
        <f>IFERROR((((M3-L3)*24)), "0")</f>
        <v>8.5</v>
      </c>
      <c r="M4" s="1330"/>
      <c r="N4" s="1329">
        <f>IFERROR((((O3-N3)*24)), "0")</f>
        <v>8.5</v>
      </c>
      <c r="O4" s="1330"/>
      <c r="P4" s="1223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225"/>
      <c r="Q5" s="1079"/>
      <c r="R5" s="1079"/>
      <c r="S5" s="1079"/>
      <c r="T5" s="1120"/>
    </row>
    <row r="6" spans="1:20" ht="17.5" x14ac:dyDescent="0.35">
      <c r="A6" s="1121" t="s">
        <v>26</v>
      </c>
      <c r="B6" s="1086" t="s">
        <v>23</v>
      </c>
      <c r="C6" s="1087" t="s">
        <v>23</v>
      </c>
      <c r="D6" s="1091">
        <v>0.40625</v>
      </c>
      <c r="E6" s="1102">
        <v>0.80208333333333337</v>
      </c>
      <c r="F6" s="1097">
        <v>0.36458333333333331</v>
      </c>
      <c r="G6" s="1102">
        <v>0.80208333333333337</v>
      </c>
      <c r="H6" s="1097">
        <v>0.36458333333333331</v>
      </c>
      <c r="I6" s="1090">
        <v>0.70833333333333337</v>
      </c>
      <c r="J6" s="1098">
        <v>0.36458333333333331</v>
      </c>
      <c r="K6" s="906">
        <v>0.80208333333333337</v>
      </c>
      <c r="L6" s="1099">
        <v>0.36458333333333331</v>
      </c>
      <c r="M6" s="1087">
        <v>0.5</v>
      </c>
      <c r="N6" s="1091" t="s">
        <v>23</v>
      </c>
      <c r="O6" s="1090" t="s">
        <v>23</v>
      </c>
      <c r="P6" s="124" t="s">
        <v>23</v>
      </c>
      <c r="Q6" s="1076">
        <f>(B7+D7+F7+H7+J7+L7+N7)-(0.5*R6)+(S6)+(T6)+(U5)</f>
        <v>40</v>
      </c>
      <c r="R6" s="1116">
        <v>4</v>
      </c>
      <c r="S6" s="1116"/>
      <c r="T6" s="1116"/>
    </row>
    <row r="7" spans="1:20" ht="17.5" x14ac:dyDescent="0.35">
      <c r="A7" s="1122" t="s">
        <v>7</v>
      </c>
      <c r="B7" s="1337" t="str">
        <f>IFERROR((((C6-B6)*24)), "0")</f>
        <v>0</v>
      </c>
      <c r="C7" s="1338"/>
      <c r="D7" s="1337">
        <f>IFERROR((((E6-D6)*24)), "0")</f>
        <v>9.5</v>
      </c>
      <c r="E7" s="1338"/>
      <c r="F7" s="1337">
        <f>IFERROR((((G6-F6)*24)), "0")</f>
        <v>10.500000000000002</v>
      </c>
      <c r="G7" s="1338"/>
      <c r="H7" s="1337">
        <f>IFERROR((((I6-H6)*24)), "0")</f>
        <v>8.2500000000000018</v>
      </c>
      <c r="I7" s="1338"/>
      <c r="J7" s="1341">
        <f>IFERROR((((K6-J6)*24)), "0")</f>
        <v>10.500000000000002</v>
      </c>
      <c r="K7" s="1342"/>
      <c r="L7" s="1337">
        <f>IFERROR((((M6-L6)*24)), "0")</f>
        <v>3.2500000000000004</v>
      </c>
      <c r="M7" s="1338"/>
      <c r="N7" s="1337" t="str">
        <f>IFERROR((((O6-N6)*24)), "0")</f>
        <v>0</v>
      </c>
      <c r="O7" s="1338"/>
      <c r="P7" s="1224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225"/>
      <c r="Q8" s="1077"/>
      <c r="R8" s="1124"/>
      <c r="S8" s="1124"/>
      <c r="T8" s="1125"/>
    </row>
    <row r="9" spans="1:20" ht="17.5" x14ac:dyDescent="0.35">
      <c r="A9" s="1121" t="s">
        <v>186</v>
      </c>
      <c r="B9" s="1086"/>
      <c r="C9" s="1087"/>
      <c r="D9" s="1091"/>
      <c r="E9" s="1090"/>
      <c r="F9" s="1086"/>
      <c r="G9" s="1087"/>
      <c r="H9" s="1099">
        <v>0.36458333333333331</v>
      </c>
      <c r="I9" s="1087">
        <v>0.54166666666666663</v>
      </c>
      <c r="J9" s="115"/>
      <c r="K9" s="1089"/>
      <c r="L9" s="1086"/>
      <c r="M9" s="1087"/>
      <c r="N9" s="1086"/>
      <c r="O9" s="1087"/>
      <c r="P9" s="124"/>
      <c r="Q9" s="1076">
        <f>(B10+D10+F10+H10+J10+L10+N10)-(0.5*R9)+(S9)+(T9)+(U8)</f>
        <v>4.25</v>
      </c>
      <c r="R9" s="1116">
        <v>0</v>
      </c>
      <c r="S9" s="1116"/>
      <c r="T9" s="1116"/>
    </row>
    <row r="10" spans="1:20" ht="17.5" x14ac:dyDescent="0.35">
      <c r="A10" s="1122" t="s">
        <v>7</v>
      </c>
      <c r="B10" s="1337">
        <f>IFERROR((((C9-B9)*24)), "0")</f>
        <v>0</v>
      </c>
      <c r="C10" s="1338"/>
      <c r="D10" s="1337">
        <f>IFERROR((((E9-D9)*24)), "0")</f>
        <v>0</v>
      </c>
      <c r="E10" s="1338"/>
      <c r="F10" s="1337">
        <f>IFERROR((((G9-F9)*24)), "0")</f>
        <v>0</v>
      </c>
      <c r="G10" s="1338"/>
      <c r="H10" s="1337">
        <f>IFERROR((((I9-H9)*24)), "0")</f>
        <v>4.25</v>
      </c>
      <c r="I10" s="1338"/>
      <c r="J10" s="1341">
        <f>IFERROR((((K9-J9)*24)), "0")</f>
        <v>0</v>
      </c>
      <c r="K10" s="1342"/>
      <c r="L10" s="1337">
        <f>IFERROR((((M9-L9)*24)), "0")</f>
        <v>0</v>
      </c>
      <c r="M10" s="1338"/>
      <c r="N10" s="1337">
        <f>IFERROR((((O9-N9)*24)), "0")</f>
        <v>0</v>
      </c>
      <c r="O10" s="1338"/>
      <c r="P10" s="1224">
        <v>0</v>
      </c>
      <c r="Q10" s="1076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 t="s">
        <v>299</v>
      </c>
      <c r="I11" s="1340"/>
      <c r="J11" s="1392"/>
      <c r="K11" s="1392"/>
      <c r="L11" s="1340"/>
      <c r="M11" s="1340"/>
      <c r="N11" s="1340"/>
      <c r="O11" s="1340"/>
      <c r="P11" s="1226"/>
      <c r="Q11" s="1077"/>
      <c r="R11" s="1124"/>
      <c r="S11" s="1124"/>
      <c r="T11" s="1125"/>
    </row>
    <row r="12" spans="1:20" ht="17.5" x14ac:dyDescent="0.35">
      <c r="A12" s="1121" t="s">
        <v>247</v>
      </c>
      <c r="B12" s="1084">
        <v>0.44791666666666669</v>
      </c>
      <c r="C12" s="1085">
        <v>0.67708333333333337</v>
      </c>
      <c r="D12" s="1091" t="s">
        <v>23</v>
      </c>
      <c r="E12" s="1090" t="s">
        <v>23</v>
      </c>
      <c r="F12" s="1099">
        <v>0.36458333333333331</v>
      </c>
      <c r="G12" s="1087">
        <v>0.73958333333333337</v>
      </c>
      <c r="H12" s="1086">
        <v>0.375</v>
      </c>
      <c r="I12" s="1103">
        <v>0.80208333333333337</v>
      </c>
      <c r="J12" s="115">
        <v>0.4375</v>
      </c>
      <c r="K12" s="906">
        <v>0.80208333333333337</v>
      </c>
      <c r="L12" s="1099">
        <v>0.36458333333333331</v>
      </c>
      <c r="M12" s="1102">
        <v>0.71875</v>
      </c>
      <c r="N12" s="1091" t="s">
        <v>23</v>
      </c>
      <c r="O12" s="1090" t="s">
        <v>23</v>
      </c>
      <c r="P12" s="124" t="s">
        <v>23</v>
      </c>
      <c r="Q12" s="1076">
        <f>(B13+D13+F13+H13+J13+L13+N13)-(0.5*R12)+(S12)+(T12)+(U11)</f>
        <v>40</v>
      </c>
      <c r="R12" s="1116">
        <v>4</v>
      </c>
      <c r="S12" s="1116"/>
      <c r="T12" s="1116"/>
    </row>
    <row r="13" spans="1:20" x14ac:dyDescent="0.35">
      <c r="A13" s="1122" t="s">
        <v>7</v>
      </c>
      <c r="B13" s="1402">
        <f>IFERROR((((C12-B12)*24)), "0")</f>
        <v>5.5</v>
      </c>
      <c r="C13" s="1403"/>
      <c r="D13" s="1337" t="str">
        <f>IFERROR((((E12-D12)*24)), "0")</f>
        <v>0</v>
      </c>
      <c r="E13" s="1338"/>
      <c r="F13" s="1402">
        <f>IFERROR((((G12-F12)*24)), "0")</f>
        <v>9.0000000000000018</v>
      </c>
      <c r="G13" s="1403"/>
      <c r="H13" s="1402">
        <f>IFERROR((((I12-H12)*24)), "0")</f>
        <v>10.25</v>
      </c>
      <c r="I13" s="1403"/>
      <c r="J13" s="1402">
        <f>IFERROR((((K12-J12)*24)), "0")</f>
        <v>8.75</v>
      </c>
      <c r="K13" s="1403"/>
      <c r="L13" s="1402">
        <f>IFERROR((((M12-L12)*24)), "0")</f>
        <v>8.5</v>
      </c>
      <c r="M13" s="1403"/>
      <c r="N13" s="1402" t="str">
        <f>IFERROR((((O12-N12)*24)), "0")</f>
        <v>0</v>
      </c>
      <c r="O13" s="1403"/>
      <c r="P13" s="1228">
        <v>0</v>
      </c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226"/>
      <c r="Q14" s="1079"/>
      <c r="R14" s="1126"/>
      <c r="S14" s="1126"/>
      <c r="T14" s="1125"/>
    </row>
    <row r="15" spans="1:20" ht="21" x14ac:dyDescent="0.35">
      <c r="A15" s="1121" t="s">
        <v>271</v>
      </c>
      <c r="B15" s="1086" t="s">
        <v>23</v>
      </c>
      <c r="C15" s="1087" t="s">
        <v>23</v>
      </c>
      <c r="D15" s="1099">
        <v>0.36458333333333331</v>
      </c>
      <c r="E15" s="1103">
        <v>0.80208333333333337</v>
      </c>
      <c r="F15" s="1086">
        <v>0.35416666666666669</v>
      </c>
      <c r="G15" s="1103">
        <v>0.80208333333333337</v>
      </c>
      <c r="H15" s="1086" t="s">
        <v>23</v>
      </c>
      <c r="I15" s="1087" t="s">
        <v>23</v>
      </c>
      <c r="J15" s="1099">
        <v>0.36458333333333331</v>
      </c>
      <c r="K15" s="1087">
        <v>0.53125</v>
      </c>
      <c r="L15" s="1086">
        <v>0.375</v>
      </c>
      <c r="M15" s="1103">
        <v>0.71875</v>
      </c>
      <c r="N15" s="1082">
        <v>0.36458333333333331</v>
      </c>
      <c r="O15" s="1083">
        <v>0.71875</v>
      </c>
      <c r="P15" s="1105" t="s">
        <v>30</v>
      </c>
      <c r="Q15" s="1076">
        <f>(B16+D16+F16+H16+J16+L16+N16)-(0.5*R15)+(S15)+(T15)+(U14)</f>
        <v>40</v>
      </c>
      <c r="R15" s="1116">
        <v>4</v>
      </c>
      <c r="S15" s="1116"/>
      <c r="T15" s="1116"/>
    </row>
    <row r="16" spans="1:20" x14ac:dyDescent="0.35">
      <c r="A16" s="1117" t="s">
        <v>7</v>
      </c>
      <c r="B16" s="1343" t="str">
        <f>IFERROR((((C15-B15)*24)), "0")</f>
        <v>0</v>
      </c>
      <c r="C16" s="1344"/>
      <c r="D16" s="1343">
        <f>IFERROR((((E15-D15)*24)), "0")</f>
        <v>10.500000000000002</v>
      </c>
      <c r="E16" s="1344"/>
      <c r="F16" s="1343">
        <f>IFERROR((((G15-F15)*24)), "0")</f>
        <v>10.75</v>
      </c>
      <c r="G16" s="1344"/>
      <c r="H16" s="1343" t="str">
        <f>IFERROR((((I15-H15)*24)), "0")</f>
        <v>0</v>
      </c>
      <c r="I16" s="1344"/>
      <c r="J16" s="1343">
        <f>IFERROR((((K15-J15)*24)), "0")</f>
        <v>4</v>
      </c>
      <c r="K16" s="1344"/>
      <c r="L16" s="1343">
        <f>IFERROR((((M15-L15)*24)), "0")</f>
        <v>8.25</v>
      </c>
      <c r="M16" s="1344"/>
      <c r="N16" s="1343">
        <f>IFERROR((((O15-N15)*24)), "0")</f>
        <v>8.5</v>
      </c>
      <c r="O16" s="1344"/>
      <c r="P16" s="1227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225"/>
      <c r="Q17" s="1225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229" t="s">
        <v>0</v>
      </c>
      <c r="Q19" s="1229"/>
      <c r="R19" s="1131"/>
      <c r="S19" s="1131"/>
      <c r="T19" s="1109"/>
    </row>
    <row r="20" spans="1:20" x14ac:dyDescent="0.35">
      <c r="A20" s="1132"/>
      <c r="B20" s="1732"/>
      <c r="C20" s="1743"/>
      <c r="D20" s="1732"/>
      <c r="E20" s="1738"/>
      <c r="F20" s="1732" t="s">
        <v>377</v>
      </c>
      <c r="G20" s="1743"/>
      <c r="H20" s="1361" t="s">
        <v>374</v>
      </c>
      <c r="I20" s="1748"/>
      <c r="J20" s="1361" t="s">
        <v>369</v>
      </c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B18:Q18"/>
    <mergeCell ref="B19:C19"/>
    <mergeCell ref="D19:E19"/>
    <mergeCell ref="F19:G19"/>
    <mergeCell ref="H19:I19"/>
    <mergeCell ref="J19:K19"/>
    <mergeCell ref="L19:M19"/>
    <mergeCell ref="N19:O19"/>
    <mergeCell ref="N20:O30"/>
    <mergeCell ref="Q20:Q30"/>
    <mergeCell ref="B20:C30"/>
    <mergeCell ref="D20:E30"/>
    <mergeCell ref="F20:G30"/>
    <mergeCell ref="H20:I30"/>
    <mergeCell ref="J20:K30"/>
    <mergeCell ref="L20:M30"/>
  </mergeCells>
  <dataValidations count="2">
    <dataValidation type="list" allowBlank="1" showInputMessage="1" showErrorMessage="1" sqref="R15 R12 R9 R3 R6">
      <formula1>Lunch</formula1>
    </dataValidation>
    <dataValidation type="list" allowBlank="1" showInputMessage="1" showErrorMessage="1" sqref="S12:T12 S6:T6 S3:T3 S9:T9 S15:T15">
      <formula1>PTO</formula1>
    </dataValidation>
  </dataValidation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I9" sqref="I9"/>
    </sheetView>
  </sheetViews>
  <sheetFormatPr defaultRowHeight="14.5" x14ac:dyDescent="0.35"/>
  <sheetData>
    <row r="1" spans="1:20" ht="18" x14ac:dyDescent="0.4">
      <c r="A1" s="1110"/>
      <c r="B1" s="1766">
        <v>43408</v>
      </c>
      <c r="C1" s="1767"/>
      <c r="D1" s="1766">
        <v>43409</v>
      </c>
      <c r="E1" s="1767"/>
      <c r="F1" s="1766">
        <v>43410</v>
      </c>
      <c r="G1" s="1767"/>
      <c r="H1" s="1766">
        <v>43411</v>
      </c>
      <c r="I1" s="1767"/>
      <c r="J1" s="1766">
        <v>43412</v>
      </c>
      <c r="K1" s="1767"/>
      <c r="L1" s="1766">
        <v>43413</v>
      </c>
      <c r="M1" s="1767"/>
      <c r="N1" s="1766">
        <v>43414</v>
      </c>
      <c r="O1" s="1767"/>
      <c r="P1" s="1766">
        <v>43415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30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17.5" x14ac:dyDescent="0.35">
      <c r="A3" s="1115" t="s">
        <v>296</v>
      </c>
      <c r="B3" s="1084">
        <v>0.44791666666666669</v>
      </c>
      <c r="C3" s="1085">
        <v>0.67708333333333337</v>
      </c>
      <c r="D3" s="1097">
        <v>0.36458333333333331</v>
      </c>
      <c r="E3" s="1090">
        <v>0.54166666666666663</v>
      </c>
      <c r="F3" s="1097">
        <v>0.36458333333333331</v>
      </c>
      <c r="G3" s="1101">
        <v>0.80208333333333337</v>
      </c>
      <c r="H3" s="1097">
        <v>0.36458333333333331</v>
      </c>
      <c r="I3" s="1102">
        <v>0.80208333333333337</v>
      </c>
      <c r="J3" s="1096">
        <v>0.375</v>
      </c>
      <c r="K3" s="127">
        <v>0.4375</v>
      </c>
      <c r="L3" s="1098">
        <v>0.36458333333333331</v>
      </c>
      <c r="M3" s="1101">
        <v>0.80208333333333337</v>
      </c>
      <c r="N3" s="1091" t="s">
        <v>23</v>
      </c>
      <c r="O3" s="1090" t="s">
        <v>23</v>
      </c>
      <c r="P3" s="124" t="s">
        <v>23</v>
      </c>
      <c r="Q3" s="1076">
        <f>(B4+D4+F4+H4+J4+L4+N4)-(0.5*R3)+(S3)+(T3)+(U2)</f>
        <v>40.25</v>
      </c>
      <c r="R3" s="1116">
        <v>5</v>
      </c>
      <c r="S3" s="1116"/>
      <c r="T3" s="1116"/>
    </row>
    <row r="4" spans="1:20" ht="17.5" x14ac:dyDescent="0.35">
      <c r="A4" s="1117" t="s">
        <v>7</v>
      </c>
      <c r="B4" s="1329">
        <f>IFERROR((((C3-B3)*24)), "0")</f>
        <v>5.5</v>
      </c>
      <c r="C4" s="1330"/>
      <c r="D4" s="1329">
        <f>IFERROR((((E3-D3)*24)), "0")</f>
        <v>4.25</v>
      </c>
      <c r="E4" s="1330"/>
      <c r="F4" s="1329">
        <f>IFERROR((((G3-F3)*24)), "0")</f>
        <v>10.500000000000002</v>
      </c>
      <c r="G4" s="1330"/>
      <c r="H4" s="1329">
        <f>IFERROR((((I3-H3)*24)), "0")</f>
        <v>10.500000000000002</v>
      </c>
      <c r="I4" s="1330"/>
      <c r="J4" s="1331">
        <f>IFERROR((((K3-J3)*24)), "0")</f>
        <v>1.5</v>
      </c>
      <c r="K4" s="1332"/>
      <c r="L4" s="1329">
        <f>IFERROR((((M3-L3)*24)), "0")</f>
        <v>10.500000000000002</v>
      </c>
      <c r="M4" s="1330"/>
      <c r="N4" s="1329" t="str">
        <f>IFERROR((((O3-N3)*24)), "0")</f>
        <v>0</v>
      </c>
      <c r="O4" s="1330"/>
      <c r="P4" s="1231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233"/>
      <c r="Q5" s="1079"/>
      <c r="R5" s="1079"/>
      <c r="S5" s="1079"/>
      <c r="T5" s="1120"/>
    </row>
    <row r="6" spans="1:20" ht="21" x14ac:dyDescent="0.35">
      <c r="A6" s="1121" t="s">
        <v>26</v>
      </c>
      <c r="B6" s="1086" t="s">
        <v>23</v>
      </c>
      <c r="C6" s="1087" t="s">
        <v>23</v>
      </c>
      <c r="D6" s="1091">
        <v>0.48958333333333331</v>
      </c>
      <c r="E6" s="1102">
        <v>0.80208333333333337</v>
      </c>
      <c r="F6" s="1091">
        <v>0.5</v>
      </c>
      <c r="G6" s="1102">
        <v>0.80208333333333337</v>
      </c>
      <c r="H6" s="1091" t="s">
        <v>23</v>
      </c>
      <c r="I6" s="1090" t="s">
        <v>23</v>
      </c>
      <c r="J6" s="1098">
        <v>0.36458333333333331</v>
      </c>
      <c r="K6" s="906">
        <v>0.80208333333333337</v>
      </c>
      <c r="L6" s="1086">
        <v>0.45833333333333331</v>
      </c>
      <c r="M6" s="1103">
        <v>0.80208333333333337</v>
      </c>
      <c r="N6" s="1082">
        <v>0.36458333333333331</v>
      </c>
      <c r="O6" s="1083">
        <v>0.71875</v>
      </c>
      <c r="P6" s="1105" t="s">
        <v>30</v>
      </c>
      <c r="Q6" s="1076">
        <f>(B7+D7+F7+H7+J7+L7+N7)-(0.5*R6)+(S6)+(T6)+(U5)</f>
        <v>40.000000000000007</v>
      </c>
      <c r="R6" s="1116">
        <v>4</v>
      </c>
      <c r="S6" s="1116"/>
      <c r="T6" s="1116"/>
    </row>
    <row r="7" spans="1:20" ht="17.5" x14ac:dyDescent="0.35">
      <c r="A7" s="1122" t="s">
        <v>7</v>
      </c>
      <c r="B7" s="1337" t="str">
        <f>IFERROR((((C6-B6)*24)), "0")</f>
        <v>0</v>
      </c>
      <c r="C7" s="1338"/>
      <c r="D7" s="1337">
        <f>IFERROR((((E6-D6)*24)), "0")</f>
        <v>7.5000000000000018</v>
      </c>
      <c r="E7" s="1338"/>
      <c r="F7" s="1337">
        <f>IFERROR((((G6-F6)*24)), "0")</f>
        <v>7.2500000000000009</v>
      </c>
      <c r="G7" s="1338"/>
      <c r="H7" s="1337" t="str">
        <f>IFERROR((((I6-H6)*24)), "0")</f>
        <v>0</v>
      </c>
      <c r="I7" s="1338"/>
      <c r="J7" s="1341">
        <f>IFERROR((((K6-J6)*24)), "0")</f>
        <v>10.500000000000002</v>
      </c>
      <c r="K7" s="1342"/>
      <c r="L7" s="1337">
        <f>IFERROR((((M6-L6)*24)), "0")</f>
        <v>8.2500000000000018</v>
      </c>
      <c r="M7" s="1338"/>
      <c r="N7" s="1337">
        <f>IFERROR((((O6-N6)*24)), "0")</f>
        <v>8.5</v>
      </c>
      <c r="O7" s="1338"/>
      <c r="P7" s="1232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233"/>
      <c r="Q8" s="1077"/>
      <c r="R8" s="1124"/>
      <c r="S8" s="1124"/>
      <c r="T8" s="1125"/>
    </row>
    <row r="9" spans="1:20" ht="21" x14ac:dyDescent="0.35">
      <c r="A9" s="1121" t="s">
        <v>247</v>
      </c>
      <c r="B9" s="1086" t="s">
        <v>23</v>
      </c>
      <c r="C9" s="1087" t="s">
        <v>23</v>
      </c>
      <c r="D9" s="1097">
        <v>0.36458333333333331</v>
      </c>
      <c r="E9" s="1090">
        <v>0.625</v>
      </c>
      <c r="F9" s="1099">
        <v>0.36458333333333331</v>
      </c>
      <c r="G9" s="1087">
        <v>0.69791666666666663</v>
      </c>
      <c r="H9" s="1086">
        <v>0.375</v>
      </c>
      <c r="I9" s="1087">
        <v>0.66666666666666663</v>
      </c>
      <c r="J9" s="1104">
        <v>0.36458333333333331</v>
      </c>
      <c r="K9" s="1089">
        <v>0.5625</v>
      </c>
      <c r="L9" s="1099">
        <v>0.36458333333333331</v>
      </c>
      <c r="M9" s="1090">
        <v>0.67708333333333337</v>
      </c>
      <c r="N9" s="1082">
        <v>0.36458333333333331</v>
      </c>
      <c r="O9" s="1083">
        <v>0.71875</v>
      </c>
      <c r="P9" s="1105" t="s">
        <v>30</v>
      </c>
      <c r="Q9" s="1076">
        <f>(B10+D10+F10+H10+J10+L10+N10)-(0.5*R9)+(S9)+(T9)+(U8)</f>
        <v>40</v>
      </c>
      <c r="R9" s="1116">
        <v>4</v>
      </c>
      <c r="S9" s="1116"/>
      <c r="T9" s="1116"/>
    </row>
    <row r="10" spans="1:20" x14ac:dyDescent="0.35">
      <c r="A10" s="1122" t="s">
        <v>7</v>
      </c>
      <c r="B10" s="1402" t="str">
        <f>IFERROR((((C9-B9)*24)), "0")</f>
        <v>0</v>
      </c>
      <c r="C10" s="1403"/>
      <c r="D10" s="1337">
        <f>IFERROR((((E9-D9)*24)), "0")</f>
        <v>6.25</v>
      </c>
      <c r="E10" s="1338"/>
      <c r="F10" s="1402">
        <f>IFERROR((((G9-F9)*24)), "0")</f>
        <v>8</v>
      </c>
      <c r="G10" s="1403"/>
      <c r="H10" s="1402">
        <f>IFERROR((((I9-H9)*24)), "0")</f>
        <v>6.9999999999999991</v>
      </c>
      <c r="I10" s="1403"/>
      <c r="J10" s="1402">
        <f>IFERROR((((K9-J9)*24)), "0")</f>
        <v>4.75</v>
      </c>
      <c r="K10" s="1403"/>
      <c r="L10" s="1402">
        <f>IFERROR((((M9-L9)*24)), "0")</f>
        <v>7.5000000000000018</v>
      </c>
      <c r="M10" s="1403"/>
      <c r="N10" s="1402">
        <f>IFERROR((((O9-N9)*24)), "0")</f>
        <v>8.5</v>
      </c>
      <c r="O10" s="1403"/>
      <c r="P10" s="1236">
        <v>0</v>
      </c>
      <c r="Q10" s="1078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/>
      <c r="M11" s="1340"/>
      <c r="N11" s="1340"/>
      <c r="O11" s="1340"/>
      <c r="P11" s="1234"/>
      <c r="Q11" s="1077"/>
      <c r="R11" s="1124"/>
      <c r="S11" s="1124"/>
      <c r="T11" s="1125"/>
    </row>
    <row r="12" spans="1:20" ht="17.5" x14ac:dyDescent="0.35">
      <c r="A12" s="1121"/>
      <c r="B12" s="1086"/>
      <c r="C12" s="1087"/>
      <c r="D12" s="1091"/>
      <c r="E12" s="1090"/>
      <c r="F12" s="1086"/>
      <c r="G12" s="1087"/>
      <c r="H12" s="1086"/>
      <c r="I12" s="1087"/>
      <c r="J12" s="115"/>
      <c r="K12" s="1089"/>
      <c r="L12" s="1086"/>
      <c r="M12" s="1090"/>
      <c r="N12" s="1091"/>
      <c r="O12" s="1090"/>
      <c r="P12" s="124"/>
      <c r="Q12" s="1076"/>
      <c r="R12" s="1116"/>
      <c r="S12" s="1116"/>
      <c r="T12" s="1116"/>
    </row>
    <row r="13" spans="1:20" x14ac:dyDescent="0.35">
      <c r="A13" s="1122"/>
      <c r="B13" s="1337"/>
      <c r="C13" s="1338"/>
      <c r="D13" s="1337"/>
      <c r="E13" s="1338"/>
      <c r="F13" s="1337"/>
      <c r="G13" s="1338"/>
      <c r="H13" s="1337"/>
      <c r="I13" s="1338"/>
      <c r="J13" s="1337"/>
      <c r="K13" s="1338"/>
      <c r="L13" s="1337"/>
      <c r="M13" s="1338"/>
      <c r="N13" s="1337"/>
      <c r="O13" s="1338"/>
      <c r="P13" s="1232"/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234"/>
      <c r="Q14" s="1079"/>
      <c r="R14" s="1126"/>
      <c r="S14" s="1126"/>
      <c r="T14" s="1125"/>
    </row>
    <row r="15" spans="1:20" ht="17.5" x14ac:dyDescent="0.35">
      <c r="A15" s="1121" t="s">
        <v>271</v>
      </c>
      <c r="B15" s="1084">
        <v>0.44791666666666669</v>
      </c>
      <c r="C15" s="1085">
        <v>0.67708333333333337</v>
      </c>
      <c r="D15" s="1086">
        <v>0.45833333333333331</v>
      </c>
      <c r="E15" s="1103">
        <v>0.80208333333333337</v>
      </c>
      <c r="F15" s="1086" t="s">
        <v>23</v>
      </c>
      <c r="G15" s="51" t="s">
        <v>23</v>
      </c>
      <c r="H15" s="1099">
        <v>0.36458333333333331</v>
      </c>
      <c r="I15" s="1103">
        <v>0.80208333333333337</v>
      </c>
      <c r="J15" s="1086">
        <v>0.41666666666666669</v>
      </c>
      <c r="K15" s="1103">
        <v>0.80208333333333337</v>
      </c>
      <c r="L15" s="1086">
        <v>0.44791666666666669</v>
      </c>
      <c r="M15" s="1103">
        <v>0.80208333333333337</v>
      </c>
      <c r="N15" s="1091" t="s">
        <v>23</v>
      </c>
      <c r="O15" s="1090" t="s">
        <v>23</v>
      </c>
      <c r="P15" s="124" t="s">
        <v>23</v>
      </c>
      <c r="Q15" s="1076">
        <f>(B16+D16+F16+H16+J16+L16+N16)-(0.5*R15)+(S15)+(T15)+(U14)</f>
        <v>40</v>
      </c>
      <c r="R15" s="1116">
        <v>4</v>
      </c>
      <c r="S15" s="1116"/>
      <c r="T15" s="1116"/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>
        <f>IFERROR((((E15-D15)*24)), "0")</f>
        <v>8.2500000000000018</v>
      </c>
      <c r="E16" s="1344"/>
      <c r="F16" s="1343" t="str">
        <f>IFERROR((((G15-F15)*24)), "0")</f>
        <v>0</v>
      </c>
      <c r="G16" s="1344"/>
      <c r="H16" s="1343">
        <f>IFERROR((((I15-H15)*24)), "0")</f>
        <v>10.500000000000002</v>
      </c>
      <c r="I16" s="1344"/>
      <c r="J16" s="1343">
        <f>IFERROR((((K15-J15)*24)), "0")</f>
        <v>9.25</v>
      </c>
      <c r="K16" s="1344"/>
      <c r="L16" s="1343">
        <f>IFERROR((((M15-L15)*24)), "0")</f>
        <v>8.5</v>
      </c>
      <c r="M16" s="1344"/>
      <c r="N16" s="1343" t="str">
        <f>IFERROR((((O15-N15)*24)), "0")</f>
        <v>0</v>
      </c>
      <c r="O16" s="1344"/>
      <c r="P16" s="1235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 t="s">
        <v>17</v>
      </c>
      <c r="O17" s="1340"/>
      <c r="P17" s="1233"/>
      <c r="Q17" s="1233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237" t="s">
        <v>0</v>
      </c>
      <c r="Q19" s="1237"/>
      <c r="R19" s="1131"/>
      <c r="S19" s="1131"/>
      <c r="T19" s="1109"/>
    </row>
    <row r="20" spans="1:20" x14ac:dyDescent="0.35">
      <c r="A20" s="1132"/>
      <c r="B20" s="1732"/>
      <c r="C20" s="1743"/>
      <c r="D20" s="1732"/>
      <c r="E20" s="1738"/>
      <c r="F20" s="1732"/>
      <c r="G20" s="1743"/>
      <c r="H20" s="1361" t="s">
        <v>371</v>
      </c>
      <c r="I20" s="1748"/>
      <c r="J20" s="1361" t="s">
        <v>369</v>
      </c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B18:Q18"/>
    <mergeCell ref="B19:C19"/>
    <mergeCell ref="D19:E19"/>
    <mergeCell ref="F19:G19"/>
    <mergeCell ref="H19:I19"/>
    <mergeCell ref="J19:K19"/>
    <mergeCell ref="L19:M19"/>
    <mergeCell ref="N19:O19"/>
    <mergeCell ref="N20:O30"/>
    <mergeCell ref="Q20:Q30"/>
    <mergeCell ref="B20:C30"/>
    <mergeCell ref="D20:E30"/>
    <mergeCell ref="F20:G30"/>
    <mergeCell ref="H20:I30"/>
    <mergeCell ref="J20:K30"/>
    <mergeCell ref="L20:M30"/>
  </mergeCells>
  <dataValidations count="2">
    <dataValidation type="list" allowBlank="1" showInputMessage="1" showErrorMessage="1" sqref="S12:T12 S6:T6 S3:T3 S15:T15 S9:T9">
      <formula1>PTO</formula1>
    </dataValidation>
    <dataValidation type="list" allowBlank="1" showInputMessage="1" showErrorMessage="1" sqref="R15 R12 R6 R3 R9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M9" sqref="M9"/>
    </sheetView>
  </sheetViews>
  <sheetFormatPr defaultRowHeight="14.5" x14ac:dyDescent="0.35"/>
  <sheetData>
    <row r="1" spans="1:20" ht="18" x14ac:dyDescent="0.4">
      <c r="A1" s="1110"/>
      <c r="B1" s="1766">
        <v>43415</v>
      </c>
      <c r="C1" s="1767"/>
      <c r="D1" s="1766">
        <v>43416</v>
      </c>
      <c r="E1" s="1767"/>
      <c r="F1" s="1766">
        <v>43417</v>
      </c>
      <c r="G1" s="1767"/>
      <c r="H1" s="1766">
        <v>43418</v>
      </c>
      <c r="I1" s="1767"/>
      <c r="J1" s="1766">
        <v>43419</v>
      </c>
      <c r="K1" s="1767"/>
      <c r="L1" s="1766">
        <v>43420</v>
      </c>
      <c r="M1" s="1767"/>
      <c r="N1" s="1766">
        <v>43421</v>
      </c>
      <c r="O1" s="1767"/>
      <c r="P1" s="1766">
        <v>43422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38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21" x14ac:dyDescent="0.35">
      <c r="A3" s="1115" t="s">
        <v>296</v>
      </c>
      <c r="B3" s="1086" t="s">
        <v>23</v>
      </c>
      <c r="C3" s="1087" t="s">
        <v>23</v>
      </c>
      <c r="D3" s="1097">
        <v>0.36458333333333331</v>
      </c>
      <c r="E3" s="1090">
        <v>0.54166666666666663</v>
      </c>
      <c r="F3" s="1097">
        <v>0.36458333333333331</v>
      </c>
      <c r="G3" s="127">
        <v>0.67708333333333337</v>
      </c>
      <c r="H3" s="1097">
        <v>0.36458333333333331</v>
      </c>
      <c r="I3" s="1102">
        <v>0.80208333333333337</v>
      </c>
      <c r="J3" s="1096">
        <v>0.375</v>
      </c>
      <c r="K3" s="127">
        <v>0.4375</v>
      </c>
      <c r="L3" s="1098">
        <v>0.30555555555555552</v>
      </c>
      <c r="M3" s="1101">
        <v>0.80208333333333337</v>
      </c>
      <c r="N3" s="1082">
        <v>0.36458333333333331</v>
      </c>
      <c r="O3" s="1083">
        <v>0.71875</v>
      </c>
      <c r="P3" s="1105" t="s">
        <v>30</v>
      </c>
      <c r="Q3" s="1076">
        <f>(B4+D4+F4+H4+J4+L4+N4)-(0.5*R3)+(S3)+(T3)+(U2)</f>
        <v>42.166666666666671</v>
      </c>
      <c r="R3" s="1116">
        <v>4</v>
      </c>
      <c r="S3" s="1116"/>
      <c r="T3" s="1116"/>
    </row>
    <row r="4" spans="1:20" ht="17.5" x14ac:dyDescent="0.35">
      <c r="A4" s="1117" t="s">
        <v>7</v>
      </c>
      <c r="B4" s="1329" t="str">
        <f>IFERROR((((C3-B3)*24)), "0")</f>
        <v>0</v>
      </c>
      <c r="C4" s="1330"/>
      <c r="D4" s="1329">
        <f>IFERROR((((E3-D3)*24)), "0")</f>
        <v>4.25</v>
      </c>
      <c r="E4" s="1330"/>
      <c r="F4" s="1329">
        <f>IFERROR((((G3-F3)*24)), "0")</f>
        <v>7.5000000000000018</v>
      </c>
      <c r="G4" s="1330"/>
      <c r="H4" s="1329">
        <f>IFERROR((((I3-H3)*24)), "0")</f>
        <v>10.500000000000002</v>
      </c>
      <c r="I4" s="1330"/>
      <c r="J4" s="1331">
        <f>IFERROR((((K3-J3)*24)), "0")</f>
        <v>1.5</v>
      </c>
      <c r="K4" s="1332"/>
      <c r="L4" s="1329">
        <f>IFERROR((((M3-L3)*24)), "0")</f>
        <v>11.916666666666668</v>
      </c>
      <c r="M4" s="1330"/>
      <c r="N4" s="1329">
        <f>IFERROR((((O3-N3)*24)), "0")</f>
        <v>8.5</v>
      </c>
      <c r="O4" s="1330"/>
      <c r="P4" s="1239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241"/>
      <c r="Q5" s="1079"/>
      <c r="R5" s="1079"/>
      <c r="S5" s="1079"/>
      <c r="T5" s="1120"/>
    </row>
    <row r="6" spans="1:20" ht="17.5" x14ac:dyDescent="0.35">
      <c r="A6" s="1121" t="s">
        <v>26</v>
      </c>
      <c r="B6" s="1084">
        <v>0.44791666666666669</v>
      </c>
      <c r="C6" s="1085">
        <v>0.67708333333333337</v>
      </c>
      <c r="D6" s="1091">
        <v>0.48958333333333331</v>
      </c>
      <c r="E6" s="1102">
        <v>0.80208333333333337</v>
      </c>
      <c r="F6" s="1091">
        <v>0.55208333333333337</v>
      </c>
      <c r="G6" s="1102">
        <v>0.80208333333333337</v>
      </c>
      <c r="H6" s="1091" t="s">
        <v>23</v>
      </c>
      <c r="I6" s="1090" t="s">
        <v>23</v>
      </c>
      <c r="J6" s="1098">
        <v>0.36458333333333331</v>
      </c>
      <c r="K6" s="906">
        <v>0.80208333333333337</v>
      </c>
      <c r="L6" s="1086">
        <v>0.42708333333333331</v>
      </c>
      <c r="M6" s="1103">
        <v>0.80208333333333337</v>
      </c>
      <c r="N6" s="1146">
        <v>0.45833333333333331</v>
      </c>
      <c r="O6" s="804">
        <v>0.5625</v>
      </c>
      <c r="P6" s="124" t="s">
        <v>23</v>
      </c>
      <c r="Q6" s="1076">
        <f>(B7+D7+F7+H7+J7+L7+N7)-(0.5*R6)+(S6)+(T6)+(U5)</f>
        <v>39</v>
      </c>
      <c r="R6" s="1116">
        <v>4</v>
      </c>
      <c r="S6" s="1116"/>
      <c r="T6" s="1116"/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7.5000000000000018</v>
      </c>
      <c r="E7" s="1338"/>
      <c r="F7" s="1337">
        <f>IFERROR((((G6-F6)*24)), "0")</f>
        <v>6</v>
      </c>
      <c r="G7" s="1338"/>
      <c r="H7" s="1337" t="str">
        <f>IFERROR((((I6-H6)*24)), "0")</f>
        <v>0</v>
      </c>
      <c r="I7" s="1338"/>
      <c r="J7" s="1341">
        <f>IFERROR((((K6-J6)*24)), "0")</f>
        <v>10.500000000000002</v>
      </c>
      <c r="K7" s="1342"/>
      <c r="L7" s="1337">
        <f>IFERROR((((M6-L6)*24)), "0")</f>
        <v>9.0000000000000018</v>
      </c>
      <c r="M7" s="1338"/>
      <c r="N7" s="1337">
        <f>IFERROR((((O6-N6)*24)), "0")</f>
        <v>2.5000000000000004</v>
      </c>
      <c r="O7" s="1338"/>
      <c r="P7" s="1240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 t="s">
        <v>378</v>
      </c>
      <c r="M8" s="1340"/>
      <c r="N8" s="1339"/>
      <c r="O8" s="1339"/>
      <c r="P8" s="1241"/>
      <c r="Q8" s="1077"/>
      <c r="R8" s="1124"/>
      <c r="S8" s="1124"/>
      <c r="T8" s="1125"/>
    </row>
    <row r="9" spans="1:20" ht="17.5" x14ac:dyDescent="0.35">
      <c r="A9" s="1121" t="s">
        <v>247</v>
      </c>
      <c r="B9" s="1084">
        <v>0.44791666666666669</v>
      </c>
      <c r="C9" s="1085">
        <v>0.67708333333333337</v>
      </c>
      <c r="D9" s="1097">
        <v>0.36458333333333331</v>
      </c>
      <c r="E9" s="1102">
        <v>0.80208333333333337</v>
      </c>
      <c r="F9" s="1099">
        <v>0.36458333333333331</v>
      </c>
      <c r="G9" s="1087">
        <v>0.73958333333333337</v>
      </c>
      <c r="H9" s="1086">
        <v>0.375</v>
      </c>
      <c r="I9" s="1103">
        <v>0.80208333333333337</v>
      </c>
      <c r="J9" s="115" t="s">
        <v>23</v>
      </c>
      <c r="K9" s="1089" t="s">
        <v>23</v>
      </c>
      <c r="L9" s="1086">
        <v>0.58333333333333337</v>
      </c>
      <c r="M9" s="1102">
        <v>0.80208333333333337</v>
      </c>
      <c r="N9" s="1091" t="s">
        <v>23</v>
      </c>
      <c r="O9" s="1090" t="s">
        <v>23</v>
      </c>
      <c r="P9" s="124" t="s">
        <v>23</v>
      </c>
      <c r="Q9" s="1076">
        <f>(B10+D10+F10+H10+J10+L10+N10)-(0.5*R9)+(S9)+(T9)+(U8)</f>
        <v>39</v>
      </c>
      <c r="R9" s="1116">
        <v>3</v>
      </c>
      <c r="S9" s="1116"/>
      <c r="T9" s="1116"/>
    </row>
    <row r="10" spans="1:20" x14ac:dyDescent="0.35">
      <c r="A10" s="1122" t="s">
        <v>7</v>
      </c>
      <c r="B10" s="1402">
        <f>IFERROR((((C9-B9)*24)), "0")</f>
        <v>5.5</v>
      </c>
      <c r="C10" s="1403"/>
      <c r="D10" s="1337">
        <f>IFERROR((((E9-D9)*24)), "0")</f>
        <v>10.500000000000002</v>
      </c>
      <c r="E10" s="1338"/>
      <c r="F10" s="1402">
        <f>IFERROR((((G9-F9)*24)), "0")</f>
        <v>9.0000000000000018</v>
      </c>
      <c r="G10" s="1403"/>
      <c r="H10" s="1402">
        <f>IFERROR((((I9-H9)*24)), "0")</f>
        <v>10.25</v>
      </c>
      <c r="I10" s="1403"/>
      <c r="J10" s="1402" t="str">
        <f>IFERROR((((K9-J9)*24)), "0")</f>
        <v>0</v>
      </c>
      <c r="K10" s="1403"/>
      <c r="L10" s="1402">
        <f>IFERROR((((M9-L9)*24)), "0")</f>
        <v>5.25</v>
      </c>
      <c r="M10" s="1403"/>
      <c r="N10" s="1402" t="str">
        <f>IFERROR((((O9-N9)*24)), "0")</f>
        <v>0</v>
      </c>
      <c r="O10" s="1403"/>
      <c r="P10" s="1244">
        <v>0</v>
      </c>
      <c r="Q10" s="1078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 t="s">
        <v>378</v>
      </c>
      <c r="M11" s="1340"/>
      <c r="N11" s="1340"/>
      <c r="O11" s="1340"/>
      <c r="P11" s="1242"/>
      <c r="Q11" s="1077"/>
      <c r="R11" s="1124"/>
      <c r="S11" s="1124"/>
      <c r="T11" s="1125"/>
    </row>
    <row r="12" spans="1:20" ht="17.5" x14ac:dyDescent="0.35">
      <c r="A12" s="1121"/>
      <c r="B12" s="1086"/>
      <c r="C12" s="1087"/>
      <c r="D12" s="1091"/>
      <c r="E12" s="1090"/>
      <c r="F12" s="1086"/>
      <c r="G12" s="1087"/>
      <c r="H12" s="1086"/>
      <c r="I12" s="1087"/>
      <c r="J12" s="115"/>
      <c r="K12" s="1089"/>
      <c r="L12" s="1086"/>
      <c r="M12" s="1090"/>
      <c r="N12" s="1091"/>
      <c r="O12" s="1090"/>
      <c r="P12" s="124"/>
      <c r="Q12" s="1076"/>
      <c r="R12" s="1116"/>
      <c r="S12" s="1116"/>
      <c r="T12" s="1116"/>
    </row>
    <row r="13" spans="1:20" x14ac:dyDescent="0.35">
      <c r="A13" s="1122"/>
      <c r="B13" s="1337"/>
      <c r="C13" s="1338"/>
      <c r="D13" s="1337"/>
      <c r="E13" s="1338"/>
      <c r="F13" s="1337"/>
      <c r="G13" s="1338"/>
      <c r="H13" s="1337"/>
      <c r="I13" s="1338"/>
      <c r="J13" s="1337"/>
      <c r="K13" s="1338"/>
      <c r="L13" s="1337"/>
      <c r="M13" s="1338"/>
      <c r="N13" s="1337"/>
      <c r="O13" s="1338"/>
      <c r="P13" s="1240"/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242"/>
      <c r="Q14" s="1079"/>
      <c r="R14" s="1126"/>
      <c r="S14" s="1126"/>
      <c r="T14" s="1125"/>
    </row>
    <row r="15" spans="1:20" ht="21" x14ac:dyDescent="0.35">
      <c r="A15" s="1121" t="s">
        <v>271</v>
      </c>
      <c r="B15" s="1086" t="s">
        <v>23</v>
      </c>
      <c r="C15" s="1087" t="s">
        <v>23</v>
      </c>
      <c r="D15" s="1086" t="s">
        <v>23</v>
      </c>
      <c r="E15" s="1087" t="s">
        <v>23</v>
      </c>
      <c r="F15" s="1086">
        <v>0.5</v>
      </c>
      <c r="G15" s="1103">
        <v>0.80208333333333337</v>
      </c>
      <c r="H15" s="1099">
        <v>0.36458333333333331</v>
      </c>
      <c r="I15" s="1087">
        <v>0.66666666666666663</v>
      </c>
      <c r="J15" s="1099">
        <v>0.36458333333333331</v>
      </c>
      <c r="K15" s="1103">
        <v>0.80208333333333337</v>
      </c>
      <c r="L15" s="1099">
        <v>0.36458333333333331</v>
      </c>
      <c r="M15" s="1087">
        <v>0.69791666666666663</v>
      </c>
      <c r="N15" s="1082">
        <v>0.36458333333333331</v>
      </c>
      <c r="O15" s="1083">
        <v>0.71875</v>
      </c>
      <c r="P15" s="1105" t="s">
        <v>30</v>
      </c>
      <c r="Q15" s="1076">
        <f>(B16+D16+F16+H16+J16+L16+N16)-(0.5*R15)+(S15)+(T15)+(U14)</f>
        <v>39</v>
      </c>
      <c r="R15" s="1116">
        <v>5</v>
      </c>
      <c r="S15" s="1116"/>
      <c r="T15" s="1116"/>
    </row>
    <row r="16" spans="1:20" x14ac:dyDescent="0.35">
      <c r="A16" s="1117" t="s">
        <v>7</v>
      </c>
      <c r="B16" s="1343" t="str">
        <f>IFERROR((((C15-B15)*24)), "0")</f>
        <v>0</v>
      </c>
      <c r="C16" s="1344"/>
      <c r="D16" s="1343" t="str">
        <f>IFERROR((((E15-D15)*24)), "0")</f>
        <v>0</v>
      </c>
      <c r="E16" s="1344"/>
      <c r="F16" s="1343">
        <f>IFERROR((((G15-F15)*24)), "0")</f>
        <v>7.2500000000000009</v>
      </c>
      <c r="G16" s="1344"/>
      <c r="H16" s="1343">
        <f>IFERROR((((I15-H15)*24)), "0")</f>
        <v>7.25</v>
      </c>
      <c r="I16" s="1344"/>
      <c r="J16" s="1343">
        <f>IFERROR((((K15-J15)*24)), "0")</f>
        <v>10.500000000000002</v>
      </c>
      <c r="K16" s="1344"/>
      <c r="L16" s="1343">
        <f>IFERROR((((M15-L15)*24)), "0")</f>
        <v>8</v>
      </c>
      <c r="M16" s="1344"/>
      <c r="N16" s="1343">
        <f>IFERROR((((O15-N15)*24)), "0")</f>
        <v>8.5</v>
      </c>
      <c r="O16" s="1344"/>
      <c r="P16" s="1243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 t="s">
        <v>378</v>
      </c>
      <c r="M17" s="1340"/>
      <c r="N17" s="1340"/>
      <c r="O17" s="1340"/>
      <c r="P17" s="1241"/>
      <c r="Q17" s="1241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245" t="s">
        <v>0</v>
      </c>
      <c r="Q19" s="1245"/>
      <c r="R19" s="1131"/>
      <c r="S19" s="1131"/>
      <c r="T19" s="1109"/>
    </row>
    <row r="20" spans="1:20" x14ac:dyDescent="0.35">
      <c r="A20" s="1132"/>
      <c r="B20" s="1732"/>
      <c r="C20" s="1743"/>
      <c r="D20" s="1732"/>
      <c r="E20" s="1738"/>
      <c r="F20" s="1732"/>
      <c r="G20" s="1743"/>
      <c r="H20" s="1361" t="s">
        <v>371</v>
      </c>
      <c r="I20" s="1748"/>
      <c r="J20" s="1361" t="s">
        <v>369</v>
      </c>
      <c r="K20" s="1748"/>
      <c r="L20" s="1361" t="s">
        <v>379</v>
      </c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B18:Q18"/>
    <mergeCell ref="B19:C19"/>
    <mergeCell ref="D19:E19"/>
    <mergeCell ref="F19:G19"/>
    <mergeCell ref="H19:I19"/>
    <mergeCell ref="J19:K19"/>
    <mergeCell ref="L19:M19"/>
    <mergeCell ref="N19:O19"/>
    <mergeCell ref="N20:O30"/>
    <mergeCell ref="Q20:Q30"/>
    <mergeCell ref="B20:C30"/>
    <mergeCell ref="D20:E30"/>
    <mergeCell ref="F20:G30"/>
    <mergeCell ref="H20:I30"/>
    <mergeCell ref="J20:K30"/>
    <mergeCell ref="L20:M30"/>
  </mergeCells>
  <dataValidations count="2">
    <dataValidation type="list" allowBlank="1" showInputMessage="1" showErrorMessage="1" sqref="R15 R12 R6 R3 R9">
      <formula1>Lunch</formula1>
    </dataValidation>
    <dataValidation type="list" allowBlank="1" showInputMessage="1" showErrorMessage="1" sqref="S12:T12 S6:T6 S3:T3 S15:T15 S9:T9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activeCell="M15" sqref="M15"/>
    </sheetView>
  </sheetViews>
  <sheetFormatPr defaultRowHeight="14.5" x14ac:dyDescent="0.35"/>
  <sheetData>
    <row r="1" spans="1:20" ht="18" x14ac:dyDescent="0.4">
      <c r="A1" s="1110"/>
      <c r="B1" s="1766">
        <v>43422</v>
      </c>
      <c r="C1" s="1767"/>
      <c r="D1" s="1766">
        <v>43423</v>
      </c>
      <c r="E1" s="1767"/>
      <c r="F1" s="1766">
        <v>43424</v>
      </c>
      <c r="G1" s="1767"/>
      <c r="H1" s="1766">
        <v>43425</v>
      </c>
      <c r="I1" s="1767"/>
      <c r="J1" s="1772">
        <v>43426</v>
      </c>
      <c r="K1" s="1773"/>
      <c r="L1" s="1766">
        <v>43427</v>
      </c>
      <c r="M1" s="1767"/>
      <c r="N1" s="1766">
        <v>43428</v>
      </c>
      <c r="O1" s="1767"/>
      <c r="P1" s="1766">
        <v>43429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770" t="s">
        <v>4</v>
      </c>
      <c r="K2" s="1771"/>
      <c r="L2" s="1318" t="s">
        <v>5</v>
      </c>
      <c r="M2" s="1324"/>
      <c r="N2" s="1318" t="s">
        <v>6</v>
      </c>
      <c r="O2" s="1318"/>
      <c r="P2" s="1251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17.5" x14ac:dyDescent="0.35">
      <c r="A3" s="1115" t="s">
        <v>296</v>
      </c>
      <c r="B3" s="1084">
        <v>0.44791666666666669</v>
      </c>
      <c r="C3" s="1085">
        <v>0.67708333333333337</v>
      </c>
      <c r="D3" s="1097">
        <v>0.36458333333333331</v>
      </c>
      <c r="E3" s="1090">
        <v>0.72916666666666663</v>
      </c>
      <c r="F3" s="1091">
        <v>0.45833333333333331</v>
      </c>
      <c r="G3" s="1101">
        <v>0.80208333333333337</v>
      </c>
      <c r="H3" s="1091">
        <v>0.375</v>
      </c>
      <c r="I3" s="1102">
        <v>0.4375</v>
      </c>
      <c r="J3" s="1254" t="s">
        <v>23</v>
      </c>
      <c r="K3" s="1255" t="s">
        <v>23</v>
      </c>
      <c r="L3" s="1098">
        <v>0.36458333333333331</v>
      </c>
      <c r="M3" s="1101">
        <v>0.80208333333333337</v>
      </c>
      <c r="N3" s="1091" t="s">
        <v>23</v>
      </c>
      <c r="O3" s="1090" t="s">
        <v>23</v>
      </c>
      <c r="P3" s="124" t="s">
        <v>23</v>
      </c>
      <c r="Q3" s="1076">
        <f>(B4+D4+F4+H4+J4+L4+N4)-(0.5*R3)+(S3)+(T3)+(U2)</f>
        <v>40</v>
      </c>
      <c r="R3" s="1116">
        <v>5</v>
      </c>
      <c r="S3" s="1116"/>
      <c r="T3" s="1116">
        <v>8</v>
      </c>
    </row>
    <row r="4" spans="1:20" ht="17.5" x14ac:dyDescent="0.35">
      <c r="A4" s="1117" t="s">
        <v>7</v>
      </c>
      <c r="B4" s="1329">
        <f>IFERROR((((C3-B3)*24)), "0")</f>
        <v>5.5</v>
      </c>
      <c r="C4" s="1330"/>
      <c r="D4" s="1329">
        <f>IFERROR((((E3-D3)*24)), "0")</f>
        <v>8.75</v>
      </c>
      <c r="E4" s="1330"/>
      <c r="F4" s="1329">
        <f>IFERROR((((G3-F3)*24)), "0")</f>
        <v>8.2500000000000018</v>
      </c>
      <c r="G4" s="1330"/>
      <c r="H4" s="1329">
        <f>IFERROR((((I3-H3)*24)), "0")</f>
        <v>1.5</v>
      </c>
      <c r="I4" s="1330"/>
      <c r="J4" s="1775" t="str">
        <f>IFERROR((((K3-J3)*24)), "0")</f>
        <v>0</v>
      </c>
      <c r="K4" s="1776"/>
      <c r="L4" s="1329">
        <f>IFERROR((((M3-L3)*24)), "0")</f>
        <v>10.500000000000002</v>
      </c>
      <c r="M4" s="1330"/>
      <c r="N4" s="1329" t="str">
        <f>IFERROR((((O3-N3)*24)), "0")</f>
        <v>0</v>
      </c>
      <c r="O4" s="1330"/>
      <c r="P4" s="1250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 t="s">
        <v>381</v>
      </c>
      <c r="I5" s="1339"/>
      <c r="J5" s="1774"/>
      <c r="K5" s="1774"/>
      <c r="L5" s="1339"/>
      <c r="M5" s="1339"/>
      <c r="N5" s="1339"/>
      <c r="O5" s="1339"/>
      <c r="P5" s="1247"/>
      <c r="Q5" s="1079"/>
      <c r="R5" s="1079"/>
      <c r="S5" s="1079"/>
      <c r="T5" s="1120"/>
    </row>
    <row r="6" spans="1:20" ht="21" x14ac:dyDescent="0.35">
      <c r="A6" s="1121" t="s">
        <v>26</v>
      </c>
      <c r="B6" s="1086" t="s">
        <v>23</v>
      </c>
      <c r="C6" s="1087" t="s">
        <v>23</v>
      </c>
      <c r="D6" s="1091">
        <v>0.48958333333333331</v>
      </c>
      <c r="E6" s="1102">
        <v>0.80208333333333337</v>
      </c>
      <c r="F6" s="1091" t="s">
        <v>23</v>
      </c>
      <c r="G6" s="1090" t="s">
        <v>23</v>
      </c>
      <c r="H6" s="1097">
        <v>0.36458333333333331</v>
      </c>
      <c r="I6" s="1090">
        <v>0.80208333333333337</v>
      </c>
      <c r="J6" s="1254" t="s">
        <v>23</v>
      </c>
      <c r="K6" s="1256" t="s">
        <v>23</v>
      </c>
      <c r="L6" s="1086">
        <v>0.42708333333333331</v>
      </c>
      <c r="M6" s="1103">
        <v>0.80208333333333337</v>
      </c>
      <c r="N6" s="1082">
        <v>0.36458333333333331</v>
      </c>
      <c r="O6" s="1083">
        <v>0.71875</v>
      </c>
      <c r="P6" s="1105" t="s">
        <v>30</v>
      </c>
      <c r="Q6" s="1076">
        <f>(B7+D7+F7+H7+J7+L7+N7)-(0.5*R6)+(S6)+(T6)+(U5)</f>
        <v>41.500000000000007</v>
      </c>
      <c r="R6" s="1116">
        <v>4</v>
      </c>
      <c r="S6" s="1116"/>
      <c r="T6" s="1116">
        <v>8</v>
      </c>
    </row>
    <row r="7" spans="1:20" ht="17.5" x14ac:dyDescent="0.35">
      <c r="A7" s="1122" t="s">
        <v>7</v>
      </c>
      <c r="B7" s="1337" t="str">
        <f>IFERROR((((C6-B6)*24)), "0")</f>
        <v>0</v>
      </c>
      <c r="C7" s="1338"/>
      <c r="D7" s="1337">
        <f>IFERROR((((E6-D6)*24)), "0")</f>
        <v>7.5000000000000018</v>
      </c>
      <c r="E7" s="1338"/>
      <c r="F7" s="1337" t="str">
        <f>IFERROR((((G6-F6)*24)), "0")</f>
        <v>0</v>
      </c>
      <c r="G7" s="1338"/>
      <c r="H7" s="1337">
        <f>IFERROR((((I6-H6)*24)), "0")</f>
        <v>10.500000000000002</v>
      </c>
      <c r="I7" s="1338"/>
      <c r="J7" s="1778" t="str">
        <f>IFERROR((((K6-J6)*24)), "0")</f>
        <v>0</v>
      </c>
      <c r="K7" s="1779"/>
      <c r="L7" s="1337">
        <f>IFERROR((((M6-L6)*24)), "0")</f>
        <v>9.0000000000000018</v>
      </c>
      <c r="M7" s="1338"/>
      <c r="N7" s="1337">
        <f>IFERROR((((O6-N6)*24)), "0")</f>
        <v>8.5</v>
      </c>
      <c r="O7" s="1338"/>
      <c r="P7" s="1249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777"/>
      <c r="K8" s="1777"/>
      <c r="L8" s="1340"/>
      <c r="M8" s="1340"/>
      <c r="N8" s="1339"/>
      <c r="O8" s="1339"/>
      <c r="P8" s="1247"/>
      <c r="Q8" s="1077"/>
      <c r="R8" s="1124"/>
      <c r="S8" s="1124"/>
      <c r="T8" s="1125"/>
    </row>
    <row r="9" spans="1:20" ht="17.5" x14ac:dyDescent="0.35">
      <c r="A9" s="1121" t="s">
        <v>247</v>
      </c>
      <c r="B9" s="1086" t="s">
        <v>23</v>
      </c>
      <c r="C9" s="1087" t="s">
        <v>23</v>
      </c>
      <c r="D9" s="1097">
        <v>0.36458333333333331</v>
      </c>
      <c r="E9" s="1102">
        <v>0.80208333333333337</v>
      </c>
      <c r="F9" s="1099">
        <v>0.36458333333333331</v>
      </c>
      <c r="G9" s="1087">
        <v>0.66666666666666663</v>
      </c>
      <c r="H9" s="1086">
        <v>0.375</v>
      </c>
      <c r="I9" s="1103">
        <v>0.80208333333333337</v>
      </c>
      <c r="J9" s="1257" t="s">
        <v>23</v>
      </c>
      <c r="K9" s="1256" t="s">
        <v>23</v>
      </c>
      <c r="L9" s="1086">
        <v>0.55208333333333337</v>
      </c>
      <c r="M9" s="1102">
        <v>0.80208333333333337</v>
      </c>
      <c r="N9" s="1091" t="s">
        <v>23</v>
      </c>
      <c r="O9" s="1090" t="s">
        <v>23</v>
      </c>
      <c r="P9" s="124" t="s">
        <v>23</v>
      </c>
      <c r="Q9" s="1076">
        <f>(B10+D10+F10+H10+J10+L10+N10)-(0.5*R9)+(S9)+(T9)+(U8)</f>
        <v>40</v>
      </c>
      <c r="R9" s="1116">
        <v>4</v>
      </c>
      <c r="S9" s="1116"/>
      <c r="T9" s="1116">
        <v>8</v>
      </c>
    </row>
    <row r="10" spans="1:20" x14ac:dyDescent="0.35">
      <c r="A10" s="1122" t="s">
        <v>7</v>
      </c>
      <c r="B10" s="1402" t="str">
        <f>IFERROR((((C9-B9)*24)), "0")</f>
        <v>0</v>
      </c>
      <c r="C10" s="1403"/>
      <c r="D10" s="1337">
        <f>IFERROR((((E9-D9)*24)), "0")</f>
        <v>10.500000000000002</v>
      </c>
      <c r="E10" s="1338"/>
      <c r="F10" s="1402">
        <f>IFERROR((((G9-F9)*24)), "0")</f>
        <v>7.25</v>
      </c>
      <c r="G10" s="1403"/>
      <c r="H10" s="1402">
        <f>IFERROR((((I9-H9)*24)), "0")</f>
        <v>10.25</v>
      </c>
      <c r="I10" s="1403"/>
      <c r="J10" s="1780" t="str">
        <f>IFERROR((((K9-J9)*24)), "0")</f>
        <v>0</v>
      </c>
      <c r="K10" s="1781"/>
      <c r="L10" s="1402">
        <f>IFERROR((((M9-L9)*24)), "0")</f>
        <v>6</v>
      </c>
      <c r="M10" s="1403"/>
      <c r="N10" s="1402" t="str">
        <f>IFERROR((((O9-N9)*24)), "0")</f>
        <v>0</v>
      </c>
      <c r="O10" s="1403"/>
      <c r="P10" s="1252">
        <v>0</v>
      </c>
      <c r="Q10" s="1078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777"/>
      <c r="K11" s="1777"/>
      <c r="L11" s="1340"/>
      <c r="M11" s="1340"/>
      <c r="N11" s="1340"/>
      <c r="O11" s="1340"/>
      <c r="P11" s="1246"/>
      <c r="Q11" s="1077"/>
      <c r="R11" s="1124"/>
      <c r="S11" s="1124"/>
      <c r="T11" s="1125"/>
    </row>
    <row r="12" spans="1:20" ht="17.5" x14ac:dyDescent="0.35">
      <c r="A12" s="1121"/>
      <c r="B12" s="1086"/>
      <c r="C12" s="1087"/>
      <c r="D12" s="1091"/>
      <c r="E12" s="1090"/>
      <c r="F12" s="1086"/>
      <c r="G12" s="1087"/>
      <c r="H12" s="1086"/>
      <c r="I12" s="1087"/>
      <c r="J12" s="1257"/>
      <c r="K12" s="1256"/>
      <c r="L12" s="1086"/>
      <c r="M12" s="1090"/>
      <c r="N12" s="1091"/>
      <c r="O12" s="1090"/>
      <c r="P12" s="124"/>
      <c r="Q12" s="1076"/>
      <c r="R12" s="1116"/>
      <c r="S12" s="1116"/>
      <c r="T12" s="1116"/>
    </row>
    <row r="13" spans="1:20" x14ac:dyDescent="0.35">
      <c r="A13" s="1122"/>
      <c r="B13" s="1337"/>
      <c r="C13" s="1338"/>
      <c r="D13" s="1337"/>
      <c r="E13" s="1338"/>
      <c r="F13" s="1337"/>
      <c r="G13" s="1338"/>
      <c r="H13" s="1337"/>
      <c r="I13" s="1338"/>
      <c r="J13" s="1780"/>
      <c r="K13" s="1781"/>
      <c r="L13" s="1337"/>
      <c r="M13" s="1338"/>
      <c r="N13" s="1337"/>
      <c r="O13" s="1338"/>
      <c r="P13" s="1249"/>
      <c r="Q13" s="1078"/>
      <c r="R13" s="1123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782"/>
      <c r="K14" s="1782"/>
      <c r="L14" s="1360"/>
      <c r="M14" s="1360"/>
      <c r="N14" s="1340"/>
      <c r="O14" s="1340"/>
      <c r="P14" s="1246"/>
      <c r="Q14" s="1079"/>
      <c r="R14" s="1126"/>
      <c r="S14" s="1126"/>
      <c r="T14" s="1125"/>
    </row>
    <row r="15" spans="1:20" ht="21" x14ac:dyDescent="0.35">
      <c r="A15" s="1121" t="s">
        <v>271</v>
      </c>
      <c r="B15" s="1084">
        <v>0.44791666666666669</v>
      </c>
      <c r="C15" s="1085">
        <v>0.67708333333333337</v>
      </c>
      <c r="D15" s="1086" t="s">
        <v>23</v>
      </c>
      <c r="E15" s="1087" t="s">
        <v>23</v>
      </c>
      <c r="F15" s="1099">
        <v>0.36458333333333331</v>
      </c>
      <c r="G15" s="1103">
        <v>0.80208333333333337</v>
      </c>
      <c r="H15" s="1099">
        <v>0.36458333333333331</v>
      </c>
      <c r="I15" s="1087">
        <v>0.58333333333333337</v>
      </c>
      <c r="J15" s="1258" t="s">
        <v>23</v>
      </c>
      <c r="K15" s="1259" t="s">
        <v>23</v>
      </c>
      <c r="L15" s="1099">
        <v>0.36458333333333331</v>
      </c>
      <c r="M15" s="1087">
        <v>0.67708333333333337</v>
      </c>
      <c r="N15" s="1082">
        <v>0.36458333333333331</v>
      </c>
      <c r="O15" s="1083">
        <v>0.71875</v>
      </c>
      <c r="P15" s="1105" t="s">
        <v>30</v>
      </c>
      <c r="Q15" s="1076">
        <f>(B16+D16+F16+H16+J16+L16+N16)-(0.5*R15)+(S15)+(T15)+(U14)</f>
        <v>43.25</v>
      </c>
      <c r="R15" s="1116">
        <v>4</v>
      </c>
      <c r="S15" s="1116"/>
      <c r="T15" s="1116">
        <v>8</v>
      </c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 t="str">
        <f>IFERROR((((E15-D15)*24)), "0")</f>
        <v>0</v>
      </c>
      <c r="E16" s="1344"/>
      <c r="F16" s="1343">
        <f>IFERROR((((G15-F15)*24)), "0")</f>
        <v>10.500000000000002</v>
      </c>
      <c r="G16" s="1344"/>
      <c r="H16" s="1343">
        <f>IFERROR((((I15-H15)*24)), "0")</f>
        <v>5.2500000000000018</v>
      </c>
      <c r="I16" s="1344"/>
      <c r="J16" s="1783" t="str">
        <f>IFERROR((((K15-J15)*24)), "0")</f>
        <v>0</v>
      </c>
      <c r="K16" s="1784"/>
      <c r="L16" s="1343">
        <f>IFERROR((((M15-L15)*24)), "0")</f>
        <v>7.5000000000000018</v>
      </c>
      <c r="M16" s="1344"/>
      <c r="N16" s="1343">
        <f>IFERROR((((O15-N15)*24)), "0")</f>
        <v>8.5</v>
      </c>
      <c r="O16" s="1344"/>
      <c r="P16" s="1248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782"/>
      <c r="K17" s="1782"/>
      <c r="L17" s="1340"/>
      <c r="M17" s="1340"/>
      <c r="N17" s="1340"/>
      <c r="O17" s="1340"/>
      <c r="P17" s="1247"/>
      <c r="Q17" s="1247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85" t="s">
        <v>12</v>
      </c>
      <c r="K19" s="1785"/>
      <c r="L19" s="1763" t="s">
        <v>13</v>
      </c>
      <c r="M19" s="1763"/>
      <c r="N19" s="1763" t="s">
        <v>6</v>
      </c>
      <c r="O19" s="1763"/>
      <c r="P19" s="1253" t="s">
        <v>0</v>
      </c>
      <c r="Q19" s="1253"/>
      <c r="R19" s="1131"/>
      <c r="S19" s="1131"/>
      <c r="T19" s="1109"/>
    </row>
    <row r="20" spans="1:20" x14ac:dyDescent="0.35">
      <c r="A20" s="1132"/>
      <c r="B20" s="1732"/>
      <c r="C20" s="1743"/>
      <c r="D20" s="1732"/>
      <c r="E20" s="1738"/>
      <c r="F20" s="1732"/>
      <c r="G20" s="1743"/>
      <c r="H20" s="1361" t="s">
        <v>371</v>
      </c>
      <c r="I20" s="1748"/>
      <c r="J20" s="1786" t="s">
        <v>380</v>
      </c>
      <c r="K20" s="1787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88"/>
      <c r="K21" s="1789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88"/>
      <c r="K22" s="1789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88"/>
      <c r="K23" s="1789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88"/>
      <c r="K24" s="1789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88"/>
      <c r="K25" s="1789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88"/>
      <c r="K26" s="1789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88"/>
      <c r="K27" s="1789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88"/>
      <c r="K28" s="1789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88"/>
      <c r="K29" s="1789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90"/>
      <c r="K30" s="1791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20:O30"/>
    <mergeCell ref="Q20:Q30"/>
    <mergeCell ref="B20:C30"/>
    <mergeCell ref="D20:E30"/>
    <mergeCell ref="F20:G30"/>
    <mergeCell ref="H20:I30"/>
    <mergeCell ref="J20:K30"/>
    <mergeCell ref="L20:M30"/>
    <mergeCell ref="B18:Q18"/>
    <mergeCell ref="B19:C19"/>
    <mergeCell ref="D19:E19"/>
    <mergeCell ref="F19:G19"/>
    <mergeCell ref="H19:I19"/>
    <mergeCell ref="J19:K19"/>
    <mergeCell ref="L19:M19"/>
    <mergeCell ref="N19:O19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dataValidations count="2">
    <dataValidation type="list" allowBlank="1" showInputMessage="1" showErrorMessage="1" sqref="S12:T12 S6:T6 S3:T3 S15:T15 S9:T9">
      <formula1>PTO</formula1>
    </dataValidation>
    <dataValidation type="list" allowBlank="1" showInputMessage="1" showErrorMessage="1" sqref="R15 R12 R6 R3 R9">
      <formula1>Lunch</formula1>
    </dataValidation>
  </dataValidations>
  <pageMargins left="0.7" right="0.7" top="0.75" bottom="0.75" header="0.3" footer="0.3"/>
  <pageSetup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A2" workbookViewId="0">
      <selection activeCell="L31" sqref="L31"/>
    </sheetView>
  </sheetViews>
  <sheetFormatPr defaultRowHeight="14.5" x14ac:dyDescent="0.35"/>
  <sheetData>
    <row r="1" spans="1:20" ht="18" x14ac:dyDescent="0.4">
      <c r="A1" s="1110"/>
      <c r="B1" s="1766">
        <v>43429</v>
      </c>
      <c r="C1" s="1767"/>
      <c r="D1" s="1766">
        <v>43430</v>
      </c>
      <c r="E1" s="1767"/>
      <c r="F1" s="1766">
        <v>43431</v>
      </c>
      <c r="G1" s="1767"/>
      <c r="H1" s="1766">
        <v>43432</v>
      </c>
      <c r="I1" s="1767"/>
      <c r="J1" s="1766">
        <v>43433</v>
      </c>
      <c r="K1" s="1767"/>
      <c r="L1" s="1766">
        <v>43434</v>
      </c>
      <c r="M1" s="1767"/>
      <c r="N1" s="1766">
        <v>43435</v>
      </c>
      <c r="O1" s="1767"/>
      <c r="P1" s="1766">
        <v>43436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60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17.5" x14ac:dyDescent="0.35">
      <c r="A3" s="1115" t="s">
        <v>296</v>
      </c>
      <c r="B3" s="1086" t="s">
        <v>23</v>
      </c>
      <c r="C3" s="1087" t="s">
        <v>23</v>
      </c>
      <c r="D3" s="1097">
        <v>0.36458333333333331</v>
      </c>
      <c r="E3" s="1090">
        <v>0.72916666666666663</v>
      </c>
      <c r="F3" s="1091">
        <v>0.44791666666666669</v>
      </c>
      <c r="G3" s="1101">
        <v>0.80208333333333337</v>
      </c>
      <c r="H3" s="1091">
        <v>0.47916666666666669</v>
      </c>
      <c r="I3" s="1102">
        <v>0.80208333333333337</v>
      </c>
      <c r="J3" s="1098">
        <v>0.36458333333333331</v>
      </c>
      <c r="K3" s="127">
        <v>0.73958333333333337</v>
      </c>
      <c r="L3" s="1098">
        <v>0.36458333333333331</v>
      </c>
      <c r="M3" s="127">
        <v>0.71875</v>
      </c>
      <c r="N3" s="1091" t="s">
        <v>23</v>
      </c>
      <c r="O3" s="1090" t="s">
        <v>23</v>
      </c>
      <c r="P3" s="124" t="s">
        <v>23</v>
      </c>
      <c r="Q3" s="1076">
        <f>(B4+D4+F4+H4+J4+L4+N4)-(0.5*R3)+(S3)+(T3)+(U2)</f>
        <v>40</v>
      </c>
      <c r="R3" s="1116">
        <v>5</v>
      </c>
      <c r="S3" s="1116"/>
      <c r="T3" s="1116"/>
    </row>
    <row r="4" spans="1:20" ht="17.5" x14ac:dyDescent="0.35">
      <c r="A4" s="1117" t="s">
        <v>7</v>
      </c>
      <c r="B4" s="1329" t="str">
        <f>IFERROR((((C3-B3)*24)), "0")</f>
        <v>0</v>
      </c>
      <c r="C4" s="1330"/>
      <c r="D4" s="1329">
        <f>IFERROR((((E3-D3)*24)), "0")</f>
        <v>8.75</v>
      </c>
      <c r="E4" s="1330"/>
      <c r="F4" s="1329">
        <f>IFERROR((((G3-F3)*24)), "0")</f>
        <v>8.5</v>
      </c>
      <c r="G4" s="1330"/>
      <c r="H4" s="1329">
        <f>IFERROR((((I3-H3)*24)), "0")</f>
        <v>7.75</v>
      </c>
      <c r="I4" s="1330"/>
      <c r="J4" s="1331">
        <f>IFERROR((((K3-J3)*24)), "0")</f>
        <v>9.0000000000000018</v>
      </c>
      <c r="K4" s="1332"/>
      <c r="L4" s="1329">
        <f>IFERROR((((M3-L3)*24)), "0")</f>
        <v>8.5</v>
      </c>
      <c r="M4" s="1330"/>
      <c r="N4" s="1329" t="str">
        <f>IFERROR((((O3-N3)*24)), "0")</f>
        <v>0</v>
      </c>
      <c r="O4" s="1330"/>
      <c r="P4" s="1261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263"/>
      <c r="Q5" s="1079"/>
      <c r="R5" s="1079"/>
      <c r="S5" s="1079"/>
      <c r="T5" s="1120"/>
    </row>
    <row r="6" spans="1:20" ht="21" x14ac:dyDescent="0.35">
      <c r="A6" s="1121" t="s">
        <v>26</v>
      </c>
      <c r="B6" s="1084">
        <v>0.44791666666666669</v>
      </c>
      <c r="C6" s="1085">
        <v>0.67708333333333337</v>
      </c>
      <c r="D6" s="1091">
        <v>0.44791666666666669</v>
      </c>
      <c r="E6" s="1102">
        <v>0.80208333333333337</v>
      </c>
      <c r="F6" s="1097">
        <v>0.36458333333333331</v>
      </c>
      <c r="G6" s="1102">
        <v>0.80208333333333337</v>
      </c>
      <c r="H6" s="1091" t="s">
        <v>23</v>
      </c>
      <c r="I6" s="1090" t="s">
        <v>23</v>
      </c>
      <c r="J6" s="1096">
        <v>0.44791666666666669</v>
      </c>
      <c r="K6" s="906">
        <v>0.80208333333333337</v>
      </c>
      <c r="L6" s="1086">
        <v>0.46875</v>
      </c>
      <c r="M6" s="1103">
        <v>0.80208333333333337</v>
      </c>
      <c r="N6" s="1091" t="s">
        <v>23</v>
      </c>
      <c r="O6" s="1090" t="s">
        <v>23</v>
      </c>
      <c r="P6" s="1105" t="s">
        <v>30</v>
      </c>
      <c r="Q6" s="1076">
        <f>(B7+D7+F7+H7+J7+L7+N7)-(0.5*R6)+(S6)+(T6)+(U5)</f>
        <v>39</v>
      </c>
      <c r="R6" s="1116">
        <v>4</v>
      </c>
      <c r="S6" s="1116"/>
      <c r="T6" s="1116"/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8.5</v>
      </c>
      <c r="E7" s="1338"/>
      <c r="F7" s="1337">
        <f>IFERROR((((G6-F6)*24)), "0")</f>
        <v>10.500000000000002</v>
      </c>
      <c r="G7" s="1338"/>
      <c r="H7" s="1337" t="str">
        <f>IFERROR((((I6-H6)*24)), "0")</f>
        <v>0</v>
      </c>
      <c r="I7" s="1338"/>
      <c r="J7" s="1341">
        <f>IFERROR((((K6-J6)*24)), "0")</f>
        <v>8.5</v>
      </c>
      <c r="K7" s="1342"/>
      <c r="L7" s="1337">
        <f>IFERROR((((M6-L6)*24)), "0")</f>
        <v>8</v>
      </c>
      <c r="M7" s="1338"/>
      <c r="N7" s="1337" t="str">
        <f>IFERROR((((O6-N6)*24)), "0")</f>
        <v>0</v>
      </c>
      <c r="O7" s="1338"/>
      <c r="P7" s="1262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263"/>
      <c r="Q8" s="1077"/>
      <c r="R8" s="1124"/>
      <c r="S8" s="1124"/>
      <c r="T8" s="1125"/>
    </row>
    <row r="9" spans="1:20" ht="21" x14ac:dyDescent="0.35">
      <c r="A9" s="1121" t="s">
        <v>247</v>
      </c>
      <c r="B9" s="1086" t="s">
        <v>23</v>
      </c>
      <c r="C9" s="1087" t="s">
        <v>23</v>
      </c>
      <c r="D9" s="1091" t="s">
        <v>23</v>
      </c>
      <c r="E9" s="1090" t="s">
        <v>23</v>
      </c>
      <c r="F9" s="1099">
        <v>0.36458333333333331</v>
      </c>
      <c r="G9" s="1087">
        <v>0.69791666666666663</v>
      </c>
      <c r="H9" s="1099">
        <v>0.36458333333333331</v>
      </c>
      <c r="I9" s="1103">
        <v>0.80208333333333337</v>
      </c>
      <c r="J9" s="1104">
        <v>0.36458333333333331</v>
      </c>
      <c r="K9" s="1089">
        <v>0.71875</v>
      </c>
      <c r="L9" s="1086">
        <v>0.55208333333333337</v>
      </c>
      <c r="M9" s="1102">
        <v>0.80208333333333337</v>
      </c>
      <c r="N9" s="1082">
        <v>0.36458333333333331</v>
      </c>
      <c r="O9" s="1083">
        <v>0.71875</v>
      </c>
      <c r="P9" s="1105" t="s">
        <v>30</v>
      </c>
      <c r="Q9" s="1076">
        <f>(B10+D10+F10+H10+J10+L10+N10)-(0.5*R9)+(S9)+(T9)+(U8)</f>
        <v>39</v>
      </c>
      <c r="R9" s="1116">
        <v>5</v>
      </c>
      <c r="S9" s="1116"/>
      <c r="T9" s="1116"/>
    </row>
    <row r="10" spans="1:20" x14ac:dyDescent="0.35">
      <c r="A10" s="1122" t="s">
        <v>7</v>
      </c>
      <c r="B10" s="1402" t="str">
        <f>IFERROR((((C9-B9)*24)), "0")</f>
        <v>0</v>
      </c>
      <c r="C10" s="1403"/>
      <c r="D10" s="1337" t="str">
        <f>IFERROR((((E9-D9)*24)), "0")</f>
        <v>0</v>
      </c>
      <c r="E10" s="1338"/>
      <c r="F10" s="1402">
        <f>IFERROR((((G9-F9)*24)), "0")</f>
        <v>8</v>
      </c>
      <c r="G10" s="1403"/>
      <c r="H10" s="1402">
        <f>IFERROR((((I9-H9)*24)), "0")</f>
        <v>10.500000000000002</v>
      </c>
      <c r="I10" s="1403"/>
      <c r="J10" s="1337">
        <f>IFERROR((((K9-J9)*24)), "0")</f>
        <v>8.5</v>
      </c>
      <c r="K10" s="1338"/>
      <c r="L10" s="1402">
        <f>IFERROR((((M9-L9)*24)), "0")</f>
        <v>6</v>
      </c>
      <c r="M10" s="1403"/>
      <c r="N10" s="1402">
        <f>IFERROR((((O9-N9)*24)), "0")</f>
        <v>8.5</v>
      </c>
      <c r="O10" s="1403"/>
      <c r="P10" s="1266">
        <v>0</v>
      </c>
      <c r="Q10" s="1078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/>
      <c r="M11" s="1340"/>
      <c r="N11" s="1340"/>
      <c r="O11" s="1340"/>
      <c r="P11" s="1264"/>
      <c r="Q11" s="1077"/>
      <c r="R11" s="1124"/>
      <c r="S11" s="1124"/>
      <c r="T11" s="1125"/>
    </row>
    <row r="12" spans="1:20" ht="21" x14ac:dyDescent="0.35">
      <c r="A12" s="1121" t="s">
        <v>271</v>
      </c>
      <c r="B12" s="1084">
        <v>0.44791666666666669</v>
      </c>
      <c r="C12" s="1085">
        <v>0.67708333333333337</v>
      </c>
      <c r="D12" s="1099">
        <v>0.36458333333333331</v>
      </c>
      <c r="E12" s="1103">
        <v>0.80208333333333337</v>
      </c>
      <c r="F12" s="1086" t="s">
        <v>23</v>
      </c>
      <c r="G12" s="1087" t="s">
        <v>23</v>
      </c>
      <c r="H12" s="1099">
        <v>0.36458333333333331</v>
      </c>
      <c r="I12" s="1087">
        <v>0.58333333333333337</v>
      </c>
      <c r="J12" s="1086">
        <v>0.52083333333333337</v>
      </c>
      <c r="K12" s="1103">
        <v>0.80208333333333337</v>
      </c>
      <c r="L12" s="1099">
        <v>0.36458333333333331</v>
      </c>
      <c r="M12" s="1103">
        <v>0.80208333333333337</v>
      </c>
      <c r="N12" s="1146">
        <v>0.45833333333333331</v>
      </c>
      <c r="O12" s="804">
        <v>0.5625</v>
      </c>
      <c r="P12" s="1105" t="s">
        <v>30</v>
      </c>
      <c r="Q12" s="1076">
        <f>(B13+D13+F13+H13+J13+L13+N13)-(0.5*R12)+(S12)+(T12)+(U11)</f>
        <v>39</v>
      </c>
      <c r="R12" s="1116">
        <v>4</v>
      </c>
      <c r="S12" s="1116"/>
      <c r="T12" s="1116"/>
    </row>
    <row r="13" spans="1:20" x14ac:dyDescent="0.35">
      <c r="A13" s="1117" t="s">
        <v>7</v>
      </c>
      <c r="B13" s="1343">
        <f>IFERROR((((C12-B12)*24)), "0")</f>
        <v>5.5</v>
      </c>
      <c r="C13" s="1344"/>
      <c r="D13" s="1343">
        <f>IFERROR((((E12-D12)*24)), "0")</f>
        <v>10.500000000000002</v>
      </c>
      <c r="E13" s="1344"/>
      <c r="F13" s="1343" t="str">
        <f>IFERROR((((G12-F12)*24)), "0")</f>
        <v>0</v>
      </c>
      <c r="G13" s="1344"/>
      <c r="H13" s="1343">
        <f>IFERROR((((I12-H12)*24)), "0")</f>
        <v>5.2500000000000018</v>
      </c>
      <c r="I13" s="1344"/>
      <c r="J13" s="1343">
        <f>IFERROR((((K12-J12)*24)), "0")</f>
        <v>6.75</v>
      </c>
      <c r="K13" s="1344"/>
      <c r="L13" s="1343">
        <f>IFERROR((((M12-L12)*24)), "0")</f>
        <v>10.500000000000002</v>
      </c>
      <c r="M13" s="1344"/>
      <c r="N13" s="1343">
        <f>IFERROR((((O12-N12)*24)), "0")</f>
        <v>2.5000000000000004</v>
      </c>
      <c r="O13" s="1344"/>
      <c r="P13" s="1265">
        <v>0</v>
      </c>
      <c r="Q13" s="1081"/>
      <c r="R13" s="1127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 t="s">
        <v>349</v>
      </c>
      <c r="O14" s="1340"/>
      <c r="P14" s="1276" t="s">
        <v>387</v>
      </c>
      <c r="Q14" s="1079"/>
      <c r="R14" s="1126"/>
      <c r="S14" s="1126"/>
      <c r="T14" s="1125"/>
    </row>
    <row r="15" spans="1:20" ht="17.5" x14ac:dyDescent="0.35">
      <c r="A15" s="1121" t="s">
        <v>382</v>
      </c>
      <c r="B15" s="1086" t="s">
        <v>23</v>
      </c>
      <c r="C15" s="1087" t="s">
        <v>23</v>
      </c>
      <c r="D15" s="1148">
        <v>0.375</v>
      </c>
      <c r="E15" s="760">
        <v>0.70833333333333337</v>
      </c>
      <c r="F15" s="1148">
        <v>0.35416666666666669</v>
      </c>
      <c r="G15" s="760">
        <v>0.70833333333333337</v>
      </c>
      <c r="H15" s="1148">
        <v>0.35416666666666669</v>
      </c>
      <c r="I15" s="760">
        <v>0.70833333333333337</v>
      </c>
      <c r="J15" s="1148">
        <v>0.35416666666666669</v>
      </c>
      <c r="K15" s="760">
        <v>0.70833333333333337</v>
      </c>
      <c r="L15" s="1148">
        <v>0.36458333333333331</v>
      </c>
      <c r="M15" s="760">
        <v>0.73958333333333337</v>
      </c>
      <c r="N15" s="1091" t="s">
        <v>23</v>
      </c>
      <c r="O15" s="1090" t="s">
        <v>23</v>
      </c>
      <c r="P15" s="124" t="s">
        <v>23</v>
      </c>
      <c r="Q15" s="1076">
        <f>(B16+D16+F16+H16+J16+L16+N16)-(0.5*R15)+(S15)+(T15)+(U14)</f>
        <v>40</v>
      </c>
      <c r="R15" s="1116">
        <v>5</v>
      </c>
      <c r="S15" s="1116"/>
      <c r="T15" s="1116"/>
    </row>
    <row r="16" spans="1:20" x14ac:dyDescent="0.35">
      <c r="A16" s="1117" t="s">
        <v>7</v>
      </c>
      <c r="B16" s="1343" t="str">
        <f>IFERROR((((C15-B15)*24)), "0")</f>
        <v>0</v>
      </c>
      <c r="C16" s="1344"/>
      <c r="D16" s="1343">
        <f>IFERROR((((E15-D15)*24)), "0")</f>
        <v>8</v>
      </c>
      <c r="E16" s="1344"/>
      <c r="F16" s="1343">
        <f>IFERROR((((G15-F15)*24)), "0")</f>
        <v>8.5</v>
      </c>
      <c r="G16" s="1344"/>
      <c r="H16" s="1343">
        <f>IFERROR((((I15-H15)*24)), "0")</f>
        <v>8.5</v>
      </c>
      <c r="I16" s="1344"/>
      <c r="J16" s="1343">
        <f>IFERROR((((K15-J15)*24)), "0")</f>
        <v>8.5</v>
      </c>
      <c r="K16" s="1344"/>
      <c r="L16" s="1343">
        <f>IFERROR((((M15-L15)*24)), "0")</f>
        <v>9.0000000000000018</v>
      </c>
      <c r="M16" s="1344"/>
      <c r="N16" s="1343" t="str">
        <f>IFERROR((((O15-N15)*24)), "0")</f>
        <v>0</v>
      </c>
      <c r="O16" s="1344"/>
      <c r="P16" s="1265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 t="s">
        <v>383</v>
      </c>
      <c r="E17" s="1340"/>
      <c r="F17" s="1340" t="s">
        <v>383</v>
      </c>
      <c r="G17" s="1340"/>
      <c r="H17" s="1340" t="s">
        <v>383</v>
      </c>
      <c r="I17" s="1340"/>
      <c r="J17" s="1340" t="s">
        <v>383</v>
      </c>
      <c r="K17" s="1340"/>
      <c r="L17" s="1340" t="s">
        <v>384</v>
      </c>
      <c r="M17" s="1340"/>
      <c r="N17" s="1340"/>
      <c r="O17" s="1340"/>
      <c r="P17" s="1263"/>
      <c r="Q17" s="1263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267" t="s">
        <v>0</v>
      </c>
      <c r="Q19" s="1267"/>
      <c r="R19" s="1131"/>
      <c r="S19" s="1131"/>
      <c r="T19" s="1109"/>
    </row>
    <row r="20" spans="1:20" x14ac:dyDescent="0.35">
      <c r="A20" s="1132"/>
      <c r="B20" s="1732"/>
      <c r="C20" s="1743"/>
      <c r="D20" s="1732"/>
      <c r="E20" s="1738"/>
      <c r="F20" s="1732" t="s">
        <v>386</v>
      </c>
      <c r="G20" s="1743"/>
      <c r="H20" s="1361" t="s">
        <v>385</v>
      </c>
      <c r="I20" s="1748"/>
      <c r="J20" s="1361" t="s">
        <v>394</v>
      </c>
      <c r="K20" s="1748"/>
      <c r="L20" s="1361" t="s">
        <v>395</v>
      </c>
      <c r="M20" s="1753"/>
      <c r="N20" s="1361" t="s">
        <v>388</v>
      </c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B18:Q18"/>
    <mergeCell ref="B19:C19"/>
    <mergeCell ref="D19:E19"/>
    <mergeCell ref="F19:G19"/>
    <mergeCell ref="H19:I19"/>
    <mergeCell ref="J19:K19"/>
    <mergeCell ref="L19:M19"/>
    <mergeCell ref="N19:O19"/>
    <mergeCell ref="N20:O30"/>
    <mergeCell ref="Q20:Q30"/>
    <mergeCell ref="B20:C30"/>
    <mergeCell ref="D20:E30"/>
    <mergeCell ref="F20:G30"/>
    <mergeCell ref="H20:I30"/>
    <mergeCell ref="J20:K30"/>
    <mergeCell ref="L20:M30"/>
  </mergeCells>
  <dataValidations count="2">
    <dataValidation type="list" allowBlank="1" showInputMessage="1" showErrorMessage="1" sqref="R15 R9 R6 R3 R12">
      <formula1>Lunch</formula1>
    </dataValidation>
    <dataValidation type="list" allowBlank="1" showInputMessage="1" showErrorMessage="1" sqref="S12:T12 S6:T6 S3:T3 S15:T15 S9:T9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D1" workbookViewId="0">
      <selection activeCell="S3" sqref="S3"/>
    </sheetView>
  </sheetViews>
  <sheetFormatPr defaultRowHeight="14.5" x14ac:dyDescent="0.35"/>
  <sheetData>
    <row r="1" spans="1:20" ht="18" x14ac:dyDescent="0.4">
      <c r="A1" s="1110"/>
      <c r="B1" s="1766">
        <v>43436</v>
      </c>
      <c r="C1" s="1767"/>
      <c r="D1" s="1766">
        <v>43437</v>
      </c>
      <c r="E1" s="1767"/>
      <c r="F1" s="1766">
        <v>43438</v>
      </c>
      <c r="G1" s="1767"/>
      <c r="H1" s="1766">
        <v>43439</v>
      </c>
      <c r="I1" s="1767"/>
      <c r="J1" s="1766">
        <v>43440</v>
      </c>
      <c r="K1" s="1767"/>
      <c r="L1" s="1766">
        <v>43441</v>
      </c>
      <c r="M1" s="1767"/>
      <c r="N1" s="1766">
        <v>43442</v>
      </c>
      <c r="O1" s="1767"/>
      <c r="P1" s="1766">
        <v>43443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68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17.5" x14ac:dyDescent="0.35">
      <c r="A3" s="1115" t="s">
        <v>296</v>
      </c>
      <c r="B3" s="1086" t="s">
        <v>23</v>
      </c>
      <c r="C3" s="1087" t="s">
        <v>23</v>
      </c>
      <c r="D3" s="1097">
        <v>0.36458333333333331</v>
      </c>
      <c r="E3" s="1090">
        <v>0.71875</v>
      </c>
      <c r="F3" s="1288" t="s">
        <v>396</v>
      </c>
      <c r="G3" s="1290" t="s">
        <v>23</v>
      </c>
      <c r="H3" s="1288" t="s">
        <v>23</v>
      </c>
      <c r="I3" s="1289" t="s">
        <v>23</v>
      </c>
      <c r="J3" s="1291" t="s">
        <v>23</v>
      </c>
      <c r="K3" s="1290" t="s">
        <v>23</v>
      </c>
      <c r="L3" s="1291" t="s">
        <v>23</v>
      </c>
      <c r="M3" s="1290" t="s">
        <v>23</v>
      </c>
      <c r="N3" s="1288" t="s">
        <v>23</v>
      </c>
      <c r="O3" s="1289" t="s">
        <v>23</v>
      </c>
      <c r="P3" s="1292" t="s">
        <v>23</v>
      </c>
      <c r="Q3" s="1076">
        <f>(B4+D4+F4+H4+J4+L4+N4)-(0.5*R3)+(S3)+(T3)+(U2)</f>
        <v>40</v>
      </c>
      <c r="R3" s="1116">
        <v>1</v>
      </c>
      <c r="S3" s="1116">
        <v>32</v>
      </c>
      <c r="T3" s="1116"/>
    </row>
    <row r="4" spans="1:20" ht="17.5" x14ac:dyDescent="0.35">
      <c r="A4" s="1117" t="s">
        <v>7</v>
      </c>
      <c r="B4" s="1329" t="str">
        <f>IFERROR((((C3-B3)*24)), "0")</f>
        <v>0</v>
      </c>
      <c r="C4" s="1330"/>
      <c r="D4" s="1329">
        <f>IFERROR((((E3-D3)*24)), "0")</f>
        <v>8.5</v>
      </c>
      <c r="E4" s="1330"/>
      <c r="F4" s="1329" t="str">
        <f>IFERROR((((G3-F3)*24)), "0")</f>
        <v>0</v>
      </c>
      <c r="G4" s="1330"/>
      <c r="H4" s="1329" t="str">
        <f>IFERROR((((I3-H3)*24)), "0")</f>
        <v>0</v>
      </c>
      <c r="I4" s="1330"/>
      <c r="J4" s="1331" t="str">
        <f>IFERROR((((K3-J3)*24)), "0")</f>
        <v>0</v>
      </c>
      <c r="K4" s="1332"/>
      <c r="L4" s="1329" t="str">
        <f>IFERROR((((M3-L3)*24)), "0")</f>
        <v>0</v>
      </c>
      <c r="M4" s="1330"/>
      <c r="N4" s="1329" t="str">
        <f>IFERROR((((O3-N3)*24)), "0")</f>
        <v>0</v>
      </c>
      <c r="O4" s="1330"/>
      <c r="P4" s="1269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271"/>
      <c r="Q5" s="1079"/>
      <c r="R5" s="1079"/>
      <c r="S5" s="1079"/>
      <c r="T5" s="1120"/>
    </row>
    <row r="6" spans="1:20" ht="21" x14ac:dyDescent="0.35">
      <c r="A6" s="1121" t="s">
        <v>26</v>
      </c>
      <c r="B6" s="1084">
        <v>0.44791666666666669</v>
      </c>
      <c r="C6" s="1085">
        <v>0.67708333333333337</v>
      </c>
      <c r="D6" s="1097">
        <v>0.36458333333333331</v>
      </c>
      <c r="E6" s="1102">
        <v>0.80208333333333337</v>
      </c>
      <c r="F6" s="1091" t="s">
        <v>23</v>
      </c>
      <c r="G6" s="1090" t="s">
        <v>23</v>
      </c>
      <c r="H6" s="1098">
        <v>0.36458333333333331</v>
      </c>
      <c r="I6" s="1102">
        <v>0.80208333333333337</v>
      </c>
      <c r="J6" s="1098">
        <v>0.36458333333333331</v>
      </c>
      <c r="K6" s="1089">
        <v>0.63541666666666663</v>
      </c>
      <c r="L6" s="1086">
        <v>0.42708333333333331</v>
      </c>
      <c r="M6" s="1103">
        <v>0.80208333333333337</v>
      </c>
      <c r="N6" s="1091" t="s">
        <v>23</v>
      </c>
      <c r="O6" s="1090" t="s">
        <v>23</v>
      </c>
      <c r="P6" s="1105" t="s">
        <v>30</v>
      </c>
      <c r="Q6" s="1076">
        <f>(B7+D7+F7+H7+J7+L7+N7)-(0.5*R6)+(S6)+(T6)+(U5)</f>
        <v>40</v>
      </c>
      <c r="R6" s="1116">
        <v>4</v>
      </c>
      <c r="S6" s="1116"/>
      <c r="T6" s="1116"/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10.500000000000002</v>
      </c>
      <c r="E7" s="1338"/>
      <c r="F7" s="1337" t="str">
        <f>IFERROR((((G6-F6)*24)), "0")</f>
        <v>0</v>
      </c>
      <c r="G7" s="1338"/>
      <c r="H7" s="1337">
        <f>IFERROR((((I6-H6)*24)), "0")</f>
        <v>10.500000000000002</v>
      </c>
      <c r="I7" s="1338"/>
      <c r="J7" s="1341">
        <f>IFERROR((((K6-J6)*24)), "0")</f>
        <v>6.5</v>
      </c>
      <c r="K7" s="1342"/>
      <c r="L7" s="1337">
        <f>IFERROR((((M6-L6)*24)), "0")</f>
        <v>9.0000000000000018</v>
      </c>
      <c r="M7" s="1338"/>
      <c r="N7" s="1337" t="str">
        <f>IFERROR((((O6-N6)*24)), "0")</f>
        <v>0</v>
      </c>
      <c r="O7" s="1338"/>
      <c r="P7" s="1270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271"/>
      <c r="Q8" s="1077"/>
      <c r="R8" s="1124"/>
      <c r="S8" s="1124"/>
      <c r="T8" s="1125"/>
    </row>
    <row r="9" spans="1:20" ht="17.5" x14ac:dyDescent="0.35">
      <c r="A9" s="1121" t="s">
        <v>247</v>
      </c>
      <c r="B9" s="1084">
        <v>0.44791666666666669</v>
      </c>
      <c r="C9" s="1085">
        <v>0.67708333333333337</v>
      </c>
      <c r="D9" s="1091" t="s">
        <v>23</v>
      </c>
      <c r="E9" s="1090" t="s">
        <v>23</v>
      </c>
      <c r="F9" s="1099">
        <v>0.36458333333333331</v>
      </c>
      <c r="G9" s="1103">
        <v>0.80208333333333337</v>
      </c>
      <c r="H9" s="1086">
        <v>0.4375</v>
      </c>
      <c r="I9" s="1103">
        <v>0.80208333333333337</v>
      </c>
      <c r="J9" s="115">
        <v>0.38541666666666669</v>
      </c>
      <c r="K9" s="906">
        <v>0.80208333333333337</v>
      </c>
      <c r="L9" s="1099">
        <v>0.36458333333333331</v>
      </c>
      <c r="M9" s="1090">
        <v>0.66666666666666663</v>
      </c>
      <c r="N9" s="1091" t="s">
        <v>23</v>
      </c>
      <c r="O9" s="1090" t="s">
        <v>23</v>
      </c>
      <c r="P9" s="124" t="s">
        <v>23</v>
      </c>
      <c r="Q9" s="1076">
        <f>(B10+D10+F10+H10+J10+L10+N10)-(0.5*R9)+(S9)+(T9)+(U8)</f>
        <v>40</v>
      </c>
      <c r="R9" s="1116">
        <v>4</v>
      </c>
      <c r="S9" s="1116"/>
      <c r="T9" s="1116"/>
    </row>
    <row r="10" spans="1:20" x14ac:dyDescent="0.35">
      <c r="A10" s="1122" t="s">
        <v>7</v>
      </c>
      <c r="B10" s="1402">
        <f>IFERROR((((C9-B9)*24)), "0")</f>
        <v>5.5</v>
      </c>
      <c r="C10" s="1403"/>
      <c r="D10" s="1337" t="str">
        <f>IFERROR((((E9-D9)*24)), "0")</f>
        <v>0</v>
      </c>
      <c r="E10" s="1338"/>
      <c r="F10" s="1402">
        <f>IFERROR((((G9-F9)*24)), "0")</f>
        <v>10.500000000000002</v>
      </c>
      <c r="G10" s="1403"/>
      <c r="H10" s="1402">
        <f>IFERROR((((I9-H9)*24)), "0")</f>
        <v>8.75</v>
      </c>
      <c r="I10" s="1403"/>
      <c r="J10" s="1337">
        <f>IFERROR((((K9-J9)*24)), "0")</f>
        <v>10</v>
      </c>
      <c r="K10" s="1338"/>
      <c r="L10" s="1402">
        <f>IFERROR((((M9-L9)*24)), "0")</f>
        <v>7.25</v>
      </c>
      <c r="M10" s="1403"/>
      <c r="N10" s="1402" t="str">
        <f>IFERROR((((O9-N9)*24)), "0")</f>
        <v>0</v>
      </c>
      <c r="O10" s="1403"/>
      <c r="P10" s="1274">
        <v>0</v>
      </c>
      <c r="Q10" s="1078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/>
      <c r="M11" s="1340"/>
      <c r="N11" s="1340"/>
      <c r="O11" s="1340"/>
      <c r="P11" s="1272"/>
      <c r="Q11" s="1077"/>
      <c r="R11" s="1124"/>
      <c r="S11" s="1124"/>
      <c r="T11" s="1125"/>
    </row>
    <row r="12" spans="1:20" ht="21" x14ac:dyDescent="0.35">
      <c r="A12" s="1121" t="s">
        <v>271</v>
      </c>
      <c r="B12" s="1086" t="s">
        <v>23</v>
      </c>
      <c r="C12" s="1087" t="s">
        <v>23</v>
      </c>
      <c r="D12" s="1086">
        <v>0.5</v>
      </c>
      <c r="E12" s="1103">
        <v>0.80208333333333337</v>
      </c>
      <c r="F12" s="1086">
        <v>0.42708333333333331</v>
      </c>
      <c r="G12" s="1103">
        <v>0.80208333333333337</v>
      </c>
      <c r="H12" s="1086" t="s">
        <v>23</v>
      </c>
      <c r="I12" s="1087" t="s">
        <v>23</v>
      </c>
      <c r="J12" s="1086">
        <v>0.5</v>
      </c>
      <c r="K12" s="1103">
        <v>0.80208333333333337</v>
      </c>
      <c r="L12" s="1099">
        <v>0.36458333333333331</v>
      </c>
      <c r="M12" s="1103">
        <v>0.80208333333333337</v>
      </c>
      <c r="N12" s="1082">
        <v>0.36458333333333331</v>
      </c>
      <c r="O12" s="1083">
        <v>0.71875</v>
      </c>
      <c r="P12" s="1105" t="s">
        <v>30</v>
      </c>
      <c r="Q12" s="1076">
        <f>(B13+D13+F13+H13+J13+L13+N13)-(0.5*R12)+(S12)+(T12)+(U11)</f>
        <v>40.000000000000007</v>
      </c>
      <c r="R12" s="1116">
        <v>5</v>
      </c>
      <c r="S12" s="1116"/>
      <c r="T12" s="1116"/>
    </row>
    <row r="13" spans="1:20" x14ac:dyDescent="0.35">
      <c r="A13" s="1117" t="s">
        <v>7</v>
      </c>
      <c r="B13" s="1343" t="str">
        <f>IFERROR((((C12-B12)*24)), "0")</f>
        <v>0</v>
      </c>
      <c r="C13" s="1344"/>
      <c r="D13" s="1343">
        <f>IFERROR((((E12-D12)*24)), "0")</f>
        <v>7.2500000000000009</v>
      </c>
      <c r="E13" s="1344"/>
      <c r="F13" s="1343">
        <f>IFERROR((((G12-F12)*24)), "0")</f>
        <v>9.0000000000000018</v>
      </c>
      <c r="G13" s="1344"/>
      <c r="H13" s="1343" t="str">
        <f>IFERROR((((I12-H12)*24)), "0")</f>
        <v>0</v>
      </c>
      <c r="I13" s="1344"/>
      <c r="J13" s="1343">
        <f>IFERROR((((K12-J12)*24)), "0")</f>
        <v>7.2500000000000009</v>
      </c>
      <c r="K13" s="1344"/>
      <c r="L13" s="1343">
        <f>IFERROR((((M12-L12)*24)), "0")</f>
        <v>10.500000000000002</v>
      </c>
      <c r="M13" s="1344"/>
      <c r="N13" s="1343">
        <f>IFERROR((((O12-N12)*24)), "0")</f>
        <v>8.5</v>
      </c>
      <c r="O13" s="1344"/>
      <c r="P13" s="1273">
        <v>0</v>
      </c>
      <c r="Q13" s="1081"/>
      <c r="R13" s="1127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277"/>
      <c r="Q14" s="1079"/>
      <c r="R14" s="1126"/>
      <c r="S14" s="1126"/>
      <c r="T14" s="1125"/>
    </row>
    <row r="15" spans="1:20" ht="21" x14ac:dyDescent="0.35">
      <c r="A15" s="1121" t="s">
        <v>382</v>
      </c>
      <c r="B15" s="1084">
        <v>0.44791666666666669</v>
      </c>
      <c r="C15" s="1085">
        <v>0.67708333333333337</v>
      </c>
      <c r="D15" s="1086" t="s">
        <v>389</v>
      </c>
      <c r="E15" s="1087"/>
      <c r="F15" s="1086"/>
      <c r="G15" s="1087"/>
      <c r="H15" s="1086"/>
      <c r="I15" s="1087"/>
      <c r="J15" s="1086"/>
      <c r="K15" s="1087"/>
      <c r="L15" s="1086"/>
      <c r="M15" s="1087"/>
      <c r="N15" s="1091"/>
      <c r="O15" s="1090" t="s">
        <v>390</v>
      </c>
      <c r="P15" s="1105" t="s">
        <v>30</v>
      </c>
      <c r="Q15" s="1076">
        <f>(B16+D16+F16+H16+J16+L16+N16)-(0.5*R15)+(S15)+(T15)+(U14)</f>
        <v>5.5</v>
      </c>
      <c r="R15" s="1116">
        <v>0</v>
      </c>
      <c r="S15" s="1116"/>
      <c r="T15" s="1116"/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 t="str">
        <f>IFERROR((((E15-D15)*24)), "0")</f>
        <v>0</v>
      </c>
      <c r="E16" s="1344"/>
      <c r="F16" s="1343">
        <f>IFERROR((((G15-F15)*24)), "0")</f>
        <v>0</v>
      </c>
      <c r="G16" s="1344"/>
      <c r="H16" s="1343">
        <f>IFERROR((((I15-H15)*24)), "0")</f>
        <v>0</v>
      </c>
      <c r="I16" s="1344"/>
      <c r="J16" s="1343">
        <f>IFERROR((((K15-J15)*24)), "0")</f>
        <v>0</v>
      </c>
      <c r="K16" s="1344"/>
      <c r="L16" s="1343">
        <f>IFERROR((((M15-L15)*24)), "0")</f>
        <v>0</v>
      </c>
      <c r="M16" s="1344"/>
      <c r="N16" s="1343" t="str">
        <f>IFERROR((((O15-N15)*24)), "0")</f>
        <v>0</v>
      </c>
      <c r="O16" s="1344"/>
      <c r="P16" s="1273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271"/>
      <c r="Q17" s="1271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275" t="s">
        <v>0</v>
      </c>
      <c r="Q19" s="1275"/>
      <c r="R19" s="1131"/>
      <c r="S19" s="1131"/>
      <c r="T19" s="1109"/>
    </row>
    <row r="20" spans="1:20" x14ac:dyDescent="0.35">
      <c r="A20" s="1132"/>
      <c r="B20" s="1732"/>
      <c r="C20" s="1743"/>
      <c r="D20" s="1732"/>
      <c r="E20" s="1738"/>
      <c r="F20" s="1732" t="s">
        <v>391</v>
      </c>
      <c r="G20" s="1743"/>
      <c r="H20" s="1361" t="s">
        <v>392</v>
      </c>
      <c r="I20" s="1748"/>
      <c r="J20" s="1361" t="s">
        <v>393</v>
      </c>
      <c r="K20" s="1748"/>
      <c r="L20" s="1361" t="s">
        <v>398</v>
      </c>
      <c r="M20" s="1753"/>
      <c r="N20" s="1361" t="s">
        <v>399</v>
      </c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B18:Q18"/>
    <mergeCell ref="B19:C19"/>
    <mergeCell ref="D19:E19"/>
    <mergeCell ref="F19:G19"/>
    <mergeCell ref="H19:I19"/>
    <mergeCell ref="J19:K19"/>
    <mergeCell ref="L19:M19"/>
    <mergeCell ref="N19:O19"/>
    <mergeCell ref="N20:O30"/>
    <mergeCell ref="Q20:Q30"/>
    <mergeCell ref="B20:C30"/>
    <mergeCell ref="D20:E30"/>
    <mergeCell ref="F20:G30"/>
    <mergeCell ref="H20:I30"/>
    <mergeCell ref="J20:K30"/>
    <mergeCell ref="L20:M30"/>
  </mergeCells>
  <dataValidations count="2">
    <dataValidation type="list" allowBlank="1" showInputMessage="1" showErrorMessage="1" sqref="S12:T12 S6:T6 S3:T3 S15:T15 S9:T9">
      <formula1>PTO</formula1>
    </dataValidation>
    <dataValidation type="list" allowBlank="1" showInputMessage="1" showErrorMessage="1" sqref="R15 R9 R6 R3 R12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B1" workbookViewId="0">
      <selection activeCell="I15" sqref="I15"/>
    </sheetView>
  </sheetViews>
  <sheetFormatPr defaultRowHeight="14.5" x14ac:dyDescent="0.35"/>
  <sheetData>
    <row r="1" spans="1:20" ht="18" x14ac:dyDescent="0.4">
      <c r="A1" s="1110"/>
      <c r="B1" s="1766">
        <v>43443</v>
      </c>
      <c r="C1" s="1767"/>
      <c r="D1" s="1766">
        <v>43444</v>
      </c>
      <c r="E1" s="1767"/>
      <c r="F1" s="1766">
        <v>43445</v>
      </c>
      <c r="G1" s="1767"/>
      <c r="H1" s="1766">
        <v>43446</v>
      </c>
      <c r="I1" s="1767"/>
      <c r="J1" s="1766">
        <v>43447</v>
      </c>
      <c r="K1" s="1767"/>
      <c r="L1" s="1766">
        <v>43448</v>
      </c>
      <c r="M1" s="1767"/>
      <c r="N1" s="1766">
        <v>43449</v>
      </c>
      <c r="O1" s="1767"/>
      <c r="P1" s="1766">
        <v>43450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83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21" x14ac:dyDescent="0.35">
      <c r="A3" s="1115" t="s">
        <v>296</v>
      </c>
      <c r="B3" s="1286" t="s">
        <v>23</v>
      </c>
      <c r="C3" s="1287" t="s">
        <v>23</v>
      </c>
      <c r="D3" s="1288" t="s">
        <v>23</v>
      </c>
      <c r="E3" s="1289" t="s">
        <v>23</v>
      </c>
      <c r="F3" s="1288" t="s">
        <v>23</v>
      </c>
      <c r="G3" s="1290" t="s">
        <v>397</v>
      </c>
      <c r="H3" s="1097">
        <v>0.36458333333333331</v>
      </c>
      <c r="I3" s="1090">
        <v>0.71875</v>
      </c>
      <c r="J3" s="1098">
        <v>0.36458333333333331</v>
      </c>
      <c r="K3" s="1101">
        <v>0.80208333333333337</v>
      </c>
      <c r="L3" s="1098">
        <v>0.36458333333333331</v>
      </c>
      <c r="M3" s="127">
        <v>0.71875</v>
      </c>
      <c r="N3" s="1082">
        <v>0.36458333333333331</v>
      </c>
      <c r="O3" s="1083">
        <v>0.71875</v>
      </c>
      <c r="P3" s="1105" t="s">
        <v>30</v>
      </c>
      <c r="Q3" s="1076">
        <f>(B4+D4+F4+H4+J4+L4+N4)-(0.5*R3)+(S3)+(T3)+(U2)</f>
        <v>40</v>
      </c>
      <c r="R3" s="1116">
        <v>4</v>
      </c>
      <c r="S3" s="1116">
        <v>6</v>
      </c>
      <c r="T3" s="1116"/>
    </row>
    <row r="4" spans="1:20" ht="17.5" x14ac:dyDescent="0.35">
      <c r="A4" s="1117" t="s">
        <v>7</v>
      </c>
      <c r="B4" s="1329" t="str">
        <f>IFERROR((((C3-B3)*24)), "0")</f>
        <v>0</v>
      </c>
      <c r="C4" s="1330"/>
      <c r="D4" s="1329" t="str">
        <f>IFERROR((((E3-D3)*24)), "0")</f>
        <v>0</v>
      </c>
      <c r="E4" s="1330"/>
      <c r="F4" s="1329" t="str">
        <f>IFERROR((((G3-F3)*24)), "0")</f>
        <v>0</v>
      </c>
      <c r="G4" s="1330"/>
      <c r="H4" s="1329">
        <f>IFERROR((((I3-H3)*24)), "0")</f>
        <v>8.5</v>
      </c>
      <c r="I4" s="1330"/>
      <c r="J4" s="1331">
        <f>IFERROR((((K3-J3)*24)), "0")</f>
        <v>10.500000000000002</v>
      </c>
      <c r="K4" s="1332"/>
      <c r="L4" s="1329">
        <f>IFERROR((((M3-L3)*24)), "0")</f>
        <v>8.5</v>
      </c>
      <c r="M4" s="1330"/>
      <c r="N4" s="1329">
        <f>IFERROR((((O3-N3)*24)), "0")</f>
        <v>8.5</v>
      </c>
      <c r="O4" s="1330"/>
      <c r="P4" s="1282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279"/>
      <c r="Q5" s="1079"/>
      <c r="R5" s="1079"/>
      <c r="S5" s="1079"/>
      <c r="T5" s="1120"/>
    </row>
    <row r="6" spans="1:20" ht="21" x14ac:dyDescent="0.35">
      <c r="A6" s="1293" t="s">
        <v>401</v>
      </c>
      <c r="B6" s="1084">
        <v>0.44791666666666669</v>
      </c>
      <c r="C6" s="1085">
        <v>0.67708333333333337</v>
      </c>
      <c r="D6" s="1097">
        <v>0.36458333333333331</v>
      </c>
      <c r="E6" s="1102">
        <v>0.80208333333333337</v>
      </c>
      <c r="F6" s="1091" t="s">
        <v>23</v>
      </c>
      <c r="G6" s="1090" t="s">
        <v>23</v>
      </c>
      <c r="H6" s="1096">
        <v>0.36458333333333331</v>
      </c>
      <c r="I6" s="1102">
        <v>0.80208333333333337</v>
      </c>
      <c r="J6" s="1096" t="s">
        <v>23</v>
      </c>
      <c r="K6" s="1089" t="s">
        <v>23</v>
      </c>
      <c r="L6" s="1099">
        <v>0.36458333333333331</v>
      </c>
      <c r="M6" s="1087">
        <v>0.625</v>
      </c>
      <c r="N6" s="1082">
        <v>0.36458333333333331</v>
      </c>
      <c r="O6" s="1083">
        <v>0.71875</v>
      </c>
      <c r="P6" s="1105" t="s">
        <v>30</v>
      </c>
      <c r="Q6" s="1076">
        <f>(B7+D7+F7+H7+J7+L7+N7)-(0.5*R6)+(S6)+(T6)+(U5)</f>
        <v>39.75</v>
      </c>
      <c r="R6" s="1116">
        <v>3</v>
      </c>
      <c r="S6" s="1116"/>
      <c r="T6" s="1116"/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10.500000000000002</v>
      </c>
      <c r="E7" s="1338"/>
      <c r="F7" s="1337" t="str">
        <f>IFERROR((((G6-F6)*24)), "0")</f>
        <v>0</v>
      </c>
      <c r="G7" s="1338"/>
      <c r="H7" s="1337">
        <f>IFERROR((((I6-H6)*24)), "0")</f>
        <v>10.500000000000002</v>
      </c>
      <c r="I7" s="1338"/>
      <c r="J7" s="1341" t="str">
        <f>IFERROR((((K6-J6)*24)), "0")</f>
        <v>0</v>
      </c>
      <c r="K7" s="1342"/>
      <c r="L7" s="1337">
        <f>IFERROR((((M6-L6)*24)), "0")</f>
        <v>6.25</v>
      </c>
      <c r="M7" s="1338"/>
      <c r="N7" s="1337">
        <f>IFERROR((((O6-N6)*24)), "0")</f>
        <v>8.5</v>
      </c>
      <c r="O7" s="1338"/>
      <c r="P7" s="1281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279"/>
      <c r="Q8" s="1077"/>
      <c r="R8" s="1124"/>
      <c r="S8" s="1124"/>
      <c r="T8" s="1125"/>
    </row>
    <row r="9" spans="1:20" ht="17.5" x14ac:dyDescent="0.35">
      <c r="A9" s="1121" t="s">
        <v>247</v>
      </c>
      <c r="B9" s="1086" t="s">
        <v>23</v>
      </c>
      <c r="C9" s="1087" t="s">
        <v>23</v>
      </c>
      <c r="D9" s="1091">
        <v>0.45833333333333331</v>
      </c>
      <c r="E9" s="1102">
        <v>0.80208333333333337</v>
      </c>
      <c r="F9" s="1099">
        <v>0.36458333333333331</v>
      </c>
      <c r="G9" s="1103">
        <v>0.80208333333333337</v>
      </c>
      <c r="H9" s="1097">
        <v>0.36458333333333331</v>
      </c>
      <c r="I9" s="51">
        <v>0.6875</v>
      </c>
      <c r="J9" s="1104">
        <v>0.36458333333333331</v>
      </c>
      <c r="K9" s="1089">
        <v>0.72916666666666663</v>
      </c>
      <c r="L9" s="1086">
        <v>0.5</v>
      </c>
      <c r="M9" s="1102">
        <v>0.80208333333333337</v>
      </c>
      <c r="N9" s="1091" t="s">
        <v>23</v>
      </c>
      <c r="O9" s="1090" t="s">
        <v>23</v>
      </c>
      <c r="P9" s="124" t="s">
        <v>23</v>
      </c>
      <c r="Q9" s="1076">
        <f>(B10+D10+F10+H10+J10+L10+N10)-(0.5*R9)+(S9)+(T9)+(U8)</f>
        <v>40</v>
      </c>
      <c r="R9" s="1116">
        <v>5</v>
      </c>
      <c r="S9" s="1116"/>
      <c r="T9" s="1116"/>
    </row>
    <row r="10" spans="1:20" x14ac:dyDescent="0.35">
      <c r="A10" s="1122" t="s">
        <v>7</v>
      </c>
      <c r="B10" s="1402" t="str">
        <f>IFERROR((((C9-B9)*24)), "0")</f>
        <v>0</v>
      </c>
      <c r="C10" s="1403"/>
      <c r="D10" s="1337">
        <f>IFERROR((((E9-D9)*24)), "0")</f>
        <v>8.2500000000000018</v>
      </c>
      <c r="E10" s="1338"/>
      <c r="F10" s="1402">
        <f>IFERROR((((G9-F9)*24)), "0")</f>
        <v>10.500000000000002</v>
      </c>
      <c r="G10" s="1403"/>
      <c r="H10" s="1402">
        <f>IFERROR((((I9-H9)*24)), "0")</f>
        <v>7.75</v>
      </c>
      <c r="I10" s="1403"/>
      <c r="J10" s="1337">
        <f>IFERROR((((K9-J9)*24)), "0")</f>
        <v>8.75</v>
      </c>
      <c r="K10" s="1338"/>
      <c r="L10" s="1402">
        <f>IFERROR((((M9-L9)*24)), "0")</f>
        <v>7.2500000000000009</v>
      </c>
      <c r="M10" s="1403"/>
      <c r="N10" s="1402" t="str">
        <f>IFERROR((((O9-N9)*24)), "0")</f>
        <v>0</v>
      </c>
      <c r="O10" s="1403"/>
      <c r="P10" s="1284">
        <v>0</v>
      </c>
      <c r="Q10" s="1078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/>
      <c r="M11" s="1340"/>
      <c r="N11" s="1340"/>
      <c r="O11" s="1340"/>
      <c r="P11" s="1278"/>
      <c r="Q11" s="1077"/>
      <c r="R11" s="1124"/>
      <c r="S11" s="1124"/>
      <c r="T11" s="1125"/>
    </row>
    <row r="12" spans="1:20" ht="17.5" x14ac:dyDescent="0.35">
      <c r="A12" s="1121" t="s">
        <v>271</v>
      </c>
      <c r="B12" s="1084">
        <v>0.44791666666666669</v>
      </c>
      <c r="C12" s="1085">
        <v>0.67708333333333337</v>
      </c>
      <c r="D12" s="1099">
        <v>0.36458333333333331</v>
      </c>
      <c r="E12" s="1103">
        <v>0.80208333333333337</v>
      </c>
      <c r="F12" s="1086">
        <v>0.46875</v>
      </c>
      <c r="G12" s="1103">
        <v>0.80208333333333337</v>
      </c>
      <c r="H12" s="1086">
        <v>0.42708333333333331</v>
      </c>
      <c r="I12" s="1103">
        <v>0.80208333333333337</v>
      </c>
      <c r="J12" s="1086" t="s">
        <v>23</v>
      </c>
      <c r="K12" s="1087" t="s">
        <v>23</v>
      </c>
      <c r="L12" s="1086">
        <v>0.42708333333333331</v>
      </c>
      <c r="M12" s="1103">
        <v>0.80208333333333337</v>
      </c>
      <c r="N12" s="1091" t="s">
        <v>23</v>
      </c>
      <c r="O12" s="1090" t="s">
        <v>23</v>
      </c>
      <c r="P12" s="124" t="s">
        <v>23</v>
      </c>
      <c r="Q12" s="1076">
        <f>(B13+D13+F13+H13+J13+L13+N13)-(0.5*R12)+(S12)+(T12)+(U11)</f>
        <v>40</v>
      </c>
      <c r="R12" s="1116">
        <v>4</v>
      </c>
      <c r="S12" s="1116"/>
      <c r="T12" s="1116"/>
    </row>
    <row r="13" spans="1:20" x14ac:dyDescent="0.35">
      <c r="A13" s="1117" t="s">
        <v>7</v>
      </c>
      <c r="B13" s="1343">
        <f>IFERROR((((C12-B12)*24)), "0")</f>
        <v>5.5</v>
      </c>
      <c r="C13" s="1344"/>
      <c r="D13" s="1343">
        <f>IFERROR((((E12-D12)*24)), "0")</f>
        <v>10.500000000000002</v>
      </c>
      <c r="E13" s="1344"/>
      <c r="F13" s="1343">
        <f>IFERROR((((G12-F12)*24)), "0")</f>
        <v>8</v>
      </c>
      <c r="G13" s="1344"/>
      <c r="H13" s="1343">
        <f>IFERROR((((I12-H12)*24)), "0")</f>
        <v>9.0000000000000018</v>
      </c>
      <c r="I13" s="1344"/>
      <c r="J13" s="1343" t="str">
        <f>IFERROR((((K12-J12)*24)), "0")</f>
        <v>0</v>
      </c>
      <c r="K13" s="1344"/>
      <c r="L13" s="1343">
        <f>IFERROR((((M12-L12)*24)), "0")</f>
        <v>9.0000000000000018</v>
      </c>
      <c r="M13" s="1344"/>
      <c r="N13" s="1343" t="str">
        <f>IFERROR((((O12-N12)*24)), "0")</f>
        <v>0</v>
      </c>
      <c r="O13" s="1344"/>
      <c r="P13" s="1280">
        <v>0</v>
      </c>
      <c r="Q13" s="1081"/>
      <c r="R13" s="1127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278"/>
      <c r="Q14" s="1079"/>
      <c r="R14" s="1126"/>
      <c r="S14" s="1126"/>
      <c r="T14" s="1125"/>
    </row>
    <row r="15" spans="1:20" ht="21" x14ac:dyDescent="0.35">
      <c r="A15" s="1121" t="s">
        <v>382</v>
      </c>
      <c r="B15" s="1084">
        <v>0.44791666666666669</v>
      </c>
      <c r="C15" s="1085">
        <v>0.67708333333333337</v>
      </c>
      <c r="D15" s="1086" t="s">
        <v>23</v>
      </c>
      <c r="E15" s="1087" t="s">
        <v>23</v>
      </c>
      <c r="F15" s="1099">
        <v>0.36458333333333331</v>
      </c>
      <c r="G15" s="1087">
        <v>0.71875</v>
      </c>
      <c r="H15" s="1099">
        <v>0.36458333333333331</v>
      </c>
      <c r="I15" s="1087">
        <v>0.5</v>
      </c>
      <c r="J15" s="1086">
        <v>0.44791666666666669</v>
      </c>
      <c r="K15" s="1103">
        <v>0.80208333333333337</v>
      </c>
      <c r="L15" s="1086">
        <v>0.47916666666666669</v>
      </c>
      <c r="M15" s="1103">
        <v>0.80208333333333337</v>
      </c>
      <c r="N15" s="1082">
        <v>0.36458333333333331</v>
      </c>
      <c r="O15" s="1083">
        <v>0.71875</v>
      </c>
      <c r="P15" s="1105" t="s">
        <v>30</v>
      </c>
      <c r="Q15" s="1076">
        <f>(B16+D16+F16+H16+J16+L16+N16)-(0.5*R15)+(S15)+(T15)+(U14)</f>
        <v>40</v>
      </c>
      <c r="R15" s="1116">
        <v>4</v>
      </c>
      <c r="S15" s="1116"/>
      <c r="T15" s="1116"/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 t="str">
        <f>IFERROR((((E15-D15)*24)), "0")</f>
        <v>0</v>
      </c>
      <c r="E16" s="1344"/>
      <c r="F16" s="1343">
        <f>IFERROR((((G15-F15)*24)), "0")</f>
        <v>8.5</v>
      </c>
      <c r="G16" s="1344"/>
      <c r="H16" s="1343">
        <f>IFERROR((((I15-H15)*24)), "0")</f>
        <v>3.2500000000000004</v>
      </c>
      <c r="I16" s="1344"/>
      <c r="J16" s="1343">
        <f>IFERROR((((K15-J15)*24)), "0")</f>
        <v>8.5</v>
      </c>
      <c r="K16" s="1344"/>
      <c r="L16" s="1343">
        <f>IFERROR((((M15-L15)*24)), "0")</f>
        <v>7.75</v>
      </c>
      <c r="M16" s="1344"/>
      <c r="N16" s="1343">
        <f>IFERROR((((O15-N15)*24)), "0")</f>
        <v>8.5</v>
      </c>
      <c r="O16" s="1344"/>
      <c r="P16" s="1280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279"/>
      <c r="Q17" s="1279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285" t="s">
        <v>0</v>
      </c>
      <c r="Q19" s="1285"/>
      <c r="R19" s="1131"/>
      <c r="S19" s="1131"/>
      <c r="T19" s="1109"/>
    </row>
    <row r="20" spans="1:20" x14ac:dyDescent="0.35">
      <c r="A20" s="1132"/>
      <c r="B20" s="1732"/>
      <c r="C20" s="1743"/>
      <c r="D20" s="1732"/>
      <c r="E20" s="1738"/>
      <c r="F20" s="1732"/>
      <c r="G20" s="1743"/>
      <c r="H20" s="1361" t="s">
        <v>400</v>
      </c>
      <c r="I20" s="1748"/>
      <c r="J20" s="1361"/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20:O30"/>
    <mergeCell ref="Q20:Q30"/>
    <mergeCell ref="B20:C30"/>
    <mergeCell ref="D20:E30"/>
    <mergeCell ref="F20:G30"/>
    <mergeCell ref="H20:I30"/>
    <mergeCell ref="J20:K30"/>
    <mergeCell ref="L20:M30"/>
    <mergeCell ref="B18:Q18"/>
    <mergeCell ref="B19:C19"/>
    <mergeCell ref="D19:E19"/>
    <mergeCell ref="F19:G19"/>
    <mergeCell ref="H19:I19"/>
    <mergeCell ref="J19:K19"/>
    <mergeCell ref="L19:M19"/>
    <mergeCell ref="N19:O19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dataValidations count="2">
    <dataValidation type="list" allowBlank="1" showInputMessage="1" showErrorMessage="1" sqref="R15 R9 R6 R3 R12">
      <formula1>Lunch</formula1>
    </dataValidation>
    <dataValidation type="list" allowBlank="1" showInputMessage="1" showErrorMessage="1" sqref="S12:T12 S6:T6 S3:T3 S15:T15 S9:T9">
      <formula1>PTO</formula1>
    </dataValidation>
  </dataValidations>
  <pageMargins left="0.7" right="0.7" top="0.75" bottom="0.75" header="0.3" footer="0.3"/>
  <pageSetup scale="66" fitToHeight="0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M6" sqref="M6"/>
    </sheetView>
  </sheetViews>
  <sheetFormatPr defaultRowHeight="14.5" x14ac:dyDescent="0.35"/>
  <sheetData>
    <row r="1" spans="1:20" ht="18" x14ac:dyDescent="0.4">
      <c r="A1" s="1110"/>
      <c r="B1" s="1766">
        <v>43450</v>
      </c>
      <c r="C1" s="1767"/>
      <c r="D1" s="1766">
        <v>43451</v>
      </c>
      <c r="E1" s="1767"/>
      <c r="F1" s="1766">
        <v>43452</v>
      </c>
      <c r="G1" s="1767"/>
      <c r="H1" s="1766">
        <v>43453</v>
      </c>
      <c r="I1" s="1767"/>
      <c r="J1" s="1766">
        <v>43454</v>
      </c>
      <c r="K1" s="1767"/>
      <c r="L1" s="1766">
        <v>43455</v>
      </c>
      <c r="M1" s="1767"/>
      <c r="N1" s="1766">
        <v>43456</v>
      </c>
      <c r="O1" s="1767"/>
      <c r="P1" s="1766">
        <v>43457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299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17.5" x14ac:dyDescent="0.35">
      <c r="A3" s="1115" t="s">
        <v>296</v>
      </c>
      <c r="B3" s="1084">
        <v>0.44791666666666669</v>
      </c>
      <c r="C3" s="1085">
        <v>0.67708333333333337</v>
      </c>
      <c r="D3" s="1091">
        <v>0.48958333333333331</v>
      </c>
      <c r="E3" s="1102">
        <v>0.80208333333333337</v>
      </c>
      <c r="F3" s="1097">
        <v>0.36458333333333331</v>
      </c>
      <c r="G3" s="127">
        <v>0.58333333333333337</v>
      </c>
      <c r="H3" s="1091">
        <v>0.625</v>
      </c>
      <c r="I3" s="1102">
        <v>0.80208333333333337</v>
      </c>
      <c r="J3" s="1098">
        <v>0.36458333333333331</v>
      </c>
      <c r="K3" s="1101">
        <v>0.80208333333333337</v>
      </c>
      <c r="L3" s="1098">
        <v>0.36458333333333331</v>
      </c>
      <c r="M3" s="127">
        <v>0.71875</v>
      </c>
      <c r="N3" s="1091" t="s">
        <v>23</v>
      </c>
      <c r="O3" s="1090" t="s">
        <v>23</v>
      </c>
      <c r="P3" s="124" t="s">
        <v>23</v>
      </c>
      <c r="Q3" s="1076">
        <f>(B4+D4+F4+H4+J4+L4+N4)-(0.5*R3)+(S3)+(T3)+(U2)</f>
        <v>40.000000000000007</v>
      </c>
      <c r="R3" s="1116">
        <v>3</v>
      </c>
      <c r="S3" s="1116"/>
      <c r="T3" s="1116"/>
    </row>
    <row r="4" spans="1:20" ht="17.5" x14ac:dyDescent="0.35">
      <c r="A4" s="1117" t="s">
        <v>7</v>
      </c>
      <c r="B4" s="1329">
        <f>IFERROR((((C3-B3)*24)), "0")</f>
        <v>5.5</v>
      </c>
      <c r="C4" s="1330"/>
      <c r="D4" s="1329">
        <f>IFERROR((((E3-D3)*24)), "0")</f>
        <v>7.5000000000000018</v>
      </c>
      <c r="E4" s="1330"/>
      <c r="F4" s="1329">
        <f>IFERROR((((G3-F3)*24)), "0")</f>
        <v>5.2500000000000018</v>
      </c>
      <c r="G4" s="1330"/>
      <c r="H4" s="1329">
        <f>IFERROR((((I3-H3)*24)), "0")</f>
        <v>4.2500000000000009</v>
      </c>
      <c r="I4" s="1330"/>
      <c r="J4" s="1331">
        <f>IFERROR((((K3-J3)*24)), "0")</f>
        <v>10.500000000000002</v>
      </c>
      <c r="K4" s="1332"/>
      <c r="L4" s="1329">
        <f>IFERROR((((M3-L3)*24)), "0")</f>
        <v>8.5</v>
      </c>
      <c r="M4" s="1330"/>
      <c r="N4" s="1329" t="str">
        <f>IFERROR((((O3-N3)*24)), "0")</f>
        <v>0</v>
      </c>
      <c r="O4" s="1330"/>
      <c r="P4" s="1298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093"/>
      <c r="G5" s="1093"/>
      <c r="H5" s="1339"/>
      <c r="I5" s="1339"/>
      <c r="J5" s="1390"/>
      <c r="K5" s="1390"/>
      <c r="L5" s="1339"/>
      <c r="M5" s="1339"/>
      <c r="N5" s="1339"/>
      <c r="O5" s="1339"/>
      <c r="P5" s="1295"/>
      <c r="Q5" s="1079"/>
      <c r="R5" s="1079"/>
      <c r="S5" s="1079"/>
      <c r="T5" s="1120"/>
    </row>
    <row r="6" spans="1:20" ht="21" x14ac:dyDescent="0.35">
      <c r="A6" s="1293" t="s">
        <v>401</v>
      </c>
      <c r="B6" s="1084">
        <v>0.44791666666666669</v>
      </c>
      <c r="C6" s="1085">
        <v>0.67708333333333337</v>
      </c>
      <c r="D6" s="1097">
        <v>0.36458333333333331</v>
      </c>
      <c r="E6" s="1090">
        <v>0.5</v>
      </c>
      <c r="F6" s="1091">
        <v>0.44791666666666669</v>
      </c>
      <c r="G6" s="1102">
        <v>0.80208333333333337</v>
      </c>
      <c r="H6" s="1098">
        <v>0.36458333333333331</v>
      </c>
      <c r="I6" s="1090">
        <v>0.66666666666666663</v>
      </c>
      <c r="J6" s="1096" t="s">
        <v>23</v>
      </c>
      <c r="K6" s="1089" t="s">
        <v>23</v>
      </c>
      <c r="L6" s="1086">
        <v>0.42708333333333331</v>
      </c>
      <c r="M6" s="1103">
        <v>0.80208333333333337</v>
      </c>
      <c r="N6" s="1082">
        <v>0.36458333333333331</v>
      </c>
      <c r="O6" s="1083">
        <v>0.71875</v>
      </c>
      <c r="P6" s="1105" t="s">
        <v>30</v>
      </c>
      <c r="Q6" s="1076">
        <f>(B7+D7+F7+H7+J7+L7+N7)-(0.5*R6)+(S6)+(T6)+(U5)</f>
        <v>40</v>
      </c>
      <c r="R6" s="1116">
        <v>4</v>
      </c>
      <c r="S6" s="1116"/>
      <c r="T6" s="1116"/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3.2500000000000004</v>
      </c>
      <c r="E7" s="1338"/>
      <c r="F7" s="1337">
        <f>IFERROR((((G6-F6)*24)), "0")</f>
        <v>8.5</v>
      </c>
      <c r="G7" s="1338"/>
      <c r="H7" s="1337">
        <f>IFERROR((((I6-H6)*24)), "0")</f>
        <v>7.25</v>
      </c>
      <c r="I7" s="1338"/>
      <c r="J7" s="1341" t="str">
        <f>IFERROR((((K6-J6)*24)), "0")</f>
        <v>0</v>
      </c>
      <c r="K7" s="1342"/>
      <c r="L7" s="1337">
        <f>IFERROR((((M6-L6)*24)), "0")</f>
        <v>9.0000000000000018</v>
      </c>
      <c r="M7" s="1338"/>
      <c r="N7" s="1337">
        <f>IFERROR((((O6-N6)*24)), "0")</f>
        <v>8.5</v>
      </c>
      <c r="O7" s="1338"/>
      <c r="P7" s="1297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295"/>
      <c r="Q8" s="1077"/>
      <c r="R8" s="1124"/>
      <c r="S8" s="1124"/>
      <c r="T8" s="1125"/>
    </row>
    <row r="9" spans="1:20" ht="17.5" x14ac:dyDescent="0.35">
      <c r="A9" s="1121" t="s">
        <v>247</v>
      </c>
      <c r="B9" s="1086" t="s">
        <v>23</v>
      </c>
      <c r="C9" s="1087" t="s">
        <v>23</v>
      </c>
      <c r="D9" s="1091" t="s">
        <v>23</v>
      </c>
      <c r="E9" s="1090" t="s">
        <v>23</v>
      </c>
      <c r="F9" s="1086" t="s">
        <v>23</v>
      </c>
      <c r="G9" s="1087" t="s">
        <v>23</v>
      </c>
      <c r="H9" s="1091" t="s">
        <v>23</v>
      </c>
      <c r="I9" s="1087" t="s">
        <v>23</v>
      </c>
      <c r="J9" s="115" t="s">
        <v>23</v>
      </c>
      <c r="K9" s="1089" t="s">
        <v>23</v>
      </c>
      <c r="L9" s="1086" t="s">
        <v>23</v>
      </c>
      <c r="M9" s="1090" t="s">
        <v>23</v>
      </c>
      <c r="N9" s="1091" t="s">
        <v>23</v>
      </c>
      <c r="O9" s="1090" t="s">
        <v>23</v>
      </c>
      <c r="P9" s="124" t="s">
        <v>23</v>
      </c>
      <c r="Q9" s="1076">
        <f>(B10+D10+F10+H10+J10+L10+N10)-(0.5*R9)+(S9)+(T9)+(U8)</f>
        <v>0</v>
      </c>
      <c r="R9" s="1116">
        <v>0</v>
      </c>
      <c r="S9" s="1116"/>
      <c r="T9" s="1116"/>
    </row>
    <row r="10" spans="1:20" x14ac:dyDescent="0.35">
      <c r="A10" s="1122" t="s">
        <v>7</v>
      </c>
      <c r="B10" s="1402" t="str">
        <f>IFERROR((((C9-B9)*24)), "0")</f>
        <v>0</v>
      </c>
      <c r="C10" s="1403"/>
      <c r="D10" s="1337" t="str">
        <f>IFERROR((((E9-D9)*24)), "0")</f>
        <v>0</v>
      </c>
      <c r="E10" s="1338"/>
      <c r="F10" s="1402" t="str">
        <f>IFERROR((((G9-F9)*24)), "0")</f>
        <v>0</v>
      </c>
      <c r="G10" s="1403"/>
      <c r="H10" s="1402" t="str">
        <f>IFERROR((((I9-H9)*24)), "0")</f>
        <v>0</v>
      </c>
      <c r="I10" s="1403"/>
      <c r="J10" s="1337" t="str">
        <f>IFERROR((((K9-J9)*24)), "0")</f>
        <v>0</v>
      </c>
      <c r="K10" s="1338"/>
      <c r="L10" s="1402" t="str">
        <f>IFERROR((((M9-L9)*24)), "0")</f>
        <v>0</v>
      </c>
      <c r="M10" s="1403"/>
      <c r="N10" s="1402" t="str">
        <f>IFERROR((((O9-N9)*24)), "0")</f>
        <v>0</v>
      </c>
      <c r="O10" s="1403"/>
      <c r="P10" s="1300">
        <v>0</v>
      </c>
      <c r="Q10" s="1078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/>
      <c r="M11" s="1340"/>
      <c r="N11" s="1340"/>
      <c r="O11" s="1340"/>
      <c r="P11" s="1294"/>
      <c r="Q11" s="1077"/>
      <c r="R11" s="1124"/>
      <c r="S11" s="1124"/>
      <c r="T11" s="1125"/>
    </row>
    <row r="12" spans="1:20" ht="21" x14ac:dyDescent="0.35">
      <c r="A12" s="1121" t="s">
        <v>271</v>
      </c>
      <c r="B12" s="1086" t="s">
        <v>23</v>
      </c>
      <c r="C12" s="1087" t="s">
        <v>23</v>
      </c>
      <c r="D12" s="1086">
        <v>0.40625</v>
      </c>
      <c r="E12" s="1103">
        <v>0.80208333333333337</v>
      </c>
      <c r="F12" s="1086">
        <v>0.46875</v>
      </c>
      <c r="G12" s="1103">
        <v>0.80208333333333337</v>
      </c>
      <c r="H12" s="1086" t="s">
        <v>23</v>
      </c>
      <c r="I12" s="1087" t="s">
        <v>23</v>
      </c>
      <c r="J12" s="1099">
        <v>0.36458333333333331</v>
      </c>
      <c r="K12" s="1087">
        <v>0.71875</v>
      </c>
      <c r="L12" s="1086">
        <v>0.46875</v>
      </c>
      <c r="M12" s="1103">
        <v>0.80208333333333337</v>
      </c>
      <c r="N12" s="1082">
        <v>0.36458333333333331</v>
      </c>
      <c r="O12" s="1083">
        <v>0.71875</v>
      </c>
      <c r="P12" s="1105" t="s">
        <v>30</v>
      </c>
      <c r="Q12" s="1076">
        <f>(B13+D13+F13+H13+J13+L13+N13)-(0.5*R12)+(S12)+(T12)+(U11)</f>
        <v>40</v>
      </c>
      <c r="R12" s="1116">
        <v>5</v>
      </c>
      <c r="S12" s="1116"/>
      <c r="T12" s="1116"/>
    </row>
    <row r="13" spans="1:20" x14ac:dyDescent="0.35">
      <c r="A13" s="1117" t="s">
        <v>7</v>
      </c>
      <c r="B13" s="1343" t="str">
        <f>IFERROR((((C12-B12)*24)), "0")</f>
        <v>0</v>
      </c>
      <c r="C13" s="1344"/>
      <c r="D13" s="1343">
        <f>IFERROR((((E12-D12)*24)), "0")</f>
        <v>9.5</v>
      </c>
      <c r="E13" s="1344"/>
      <c r="F13" s="1343">
        <f>IFERROR((((G12-F12)*24)), "0")</f>
        <v>8</v>
      </c>
      <c r="G13" s="1344"/>
      <c r="H13" s="1343" t="str">
        <f>IFERROR((((I12-H12)*24)), "0")</f>
        <v>0</v>
      </c>
      <c r="I13" s="1344"/>
      <c r="J13" s="1343">
        <f>IFERROR((((K12-J12)*24)), "0")</f>
        <v>8.5</v>
      </c>
      <c r="K13" s="1344"/>
      <c r="L13" s="1343">
        <f>IFERROR((((M12-L12)*24)), "0")</f>
        <v>8</v>
      </c>
      <c r="M13" s="1344"/>
      <c r="N13" s="1343">
        <f>IFERROR((((O12-N12)*24)), "0")</f>
        <v>8.5</v>
      </c>
      <c r="O13" s="1344"/>
      <c r="P13" s="1296">
        <v>0</v>
      </c>
      <c r="Q13" s="1081"/>
      <c r="R13" s="1127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294"/>
      <c r="Q14" s="1079"/>
      <c r="R14" s="1126"/>
      <c r="S14" s="1126"/>
      <c r="T14" s="1125"/>
    </row>
    <row r="15" spans="1:20" ht="21" x14ac:dyDescent="0.35">
      <c r="A15" s="1121" t="s">
        <v>382</v>
      </c>
      <c r="B15" s="1084">
        <v>0.44791666666666669</v>
      </c>
      <c r="C15" s="1085">
        <v>0.67708333333333337</v>
      </c>
      <c r="D15" s="1099">
        <v>0.36458333333333331</v>
      </c>
      <c r="E15" s="1087">
        <v>0.46875</v>
      </c>
      <c r="F15" s="1148">
        <v>0.35416666666666669</v>
      </c>
      <c r="G15" s="760">
        <v>0.70833333333333337</v>
      </c>
      <c r="H15" s="1148">
        <v>0.35416666666666669</v>
      </c>
      <c r="I15" s="760">
        <v>0.5</v>
      </c>
      <c r="J15" s="1086">
        <v>0.40625</v>
      </c>
      <c r="K15" s="1103">
        <v>0.80208333333333337</v>
      </c>
      <c r="L15" s="1099">
        <v>0.36458333333333331</v>
      </c>
      <c r="M15" s="1103">
        <v>0.80208333333333337</v>
      </c>
      <c r="N15" s="1146">
        <v>0.45833333333333331</v>
      </c>
      <c r="O15" s="804">
        <v>0.54166666666666663</v>
      </c>
      <c r="P15" s="1105" t="s">
        <v>30</v>
      </c>
      <c r="Q15" s="1076">
        <f>(B16+D16+F16+H16+J16+L16+N16)-(0.5*R15)+(S15)+(T15)+(U14)</f>
        <v>40</v>
      </c>
      <c r="R15" s="1116">
        <v>4</v>
      </c>
      <c r="S15" s="1116"/>
      <c r="T15" s="1116"/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>
        <f>IFERROR((((E15-D15)*24)), "0")</f>
        <v>2.5000000000000004</v>
      </c>
      <c r="E16" s="1344"/>
      <c r="F16" s="1343">
        <f>IFERROR((((G15-F15)*24)), "0")</f>
        <v>8.5</v>
      </c>
      <c r="G16" s="1344"/>
      <c r="H16" s="1343">
        <f>IFERROR((((I15-H15)*24)), "0")</f>
        <v>3.4999999999999996</v>
      </c>
      <c r="I16" s="1344"/>
      <c r="J16" s="1343">
        <f>IFERROR((((K15-J15)*24)), "0")</f>
        <v>9.5</v>
      </c>
      <c r="K16" s="1344"/>
      <c r="L16" s="1343">
        <f>IFERROR((((M15-L15)*24)), "0")</f>
        <v>10.500000000000002</v>
      </c>
      <c r="M16" s="1344"/>
      <c r="N16" s="1343">
        <f>IFERROR((((O15-N15)*24)), "0")</f>
        <v>1.9999999999999996</v>
      </c>
      <c r="O16" s="1344"/>
      <c r="P16" s="1296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 t="s">
        <v>349</v>
      </c>
      <c r="O17" s="1340"/>
      <c r="P17" s="1295"/>
      <c r="Q17" s="1295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301" t="s">
        <v>0</v>
      </c>
      <c r="Q19" s="1301"/>
      <c r="R19" s="1131"/>
      <c r="S19" s="1131"/>
      <c r="T19" s="1109"/>
    </row>
    <row r="20" spans="1:20" x14ac:dyDescent="0.35">
      <c r="A20" s="1132"/>
      <c r="B20" s="1732"/>
      <c r="C20" s="1743"/>
      <c r="D20" s="1792"/>
      <c r="E20" s="1738"/>
      <c r="F20" s="1732" t="s">
        <v>404</v>
      </c>
      <c r="G20" s="1743"/>
      <c r="H20" s="1361" t="s">
        <v>405</v>
      </c>
      <c r="I20" s="1748"/>
      <c r="J20" s="1361"/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99">
    <mergeCell ref="N20:O30"/>
    <mergeCell ref="Q20:Q30"/>
    <mergeCell ref="B20:C30"/>
    <mergeCell ref="D20:E30"/>
    <mergeCell ref="F20:G30"/>
    <mergeCell ref="H20:I30"/>
    <mergeCell ref="J20:K30"/>
    <mergeCell ref="L20:M30"/>
    <mergeCell ref="B18:Q18"/>
    <mergeCell ref="B19:C19"/>
    <mergeCell ref="D19:E19"/>
    <mergeCell ref="F19:G19"/>
    <mergeCell ref="H19:I19"/>
    <mergeCell ref="J19:K19"/>
    <mergeCell ref="L19:M19"/>
    <mergeCell ref="N19:O19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dataValidations count="2">
    <dataValidation type="list" allowBlank="1" showInputMessage="1" showErrorMessage="1" sqref="S12:T12 S6:T6 S3:T3 S15:T15 S9:T9">
      <formula1>PTO</formula1>
    </dataValidation>
    <dataValidation type="list" allowBlank="1" showInputMessage="1" showErrorMessage="1" sqref="R15 R9 R6 R3 R12">
      <formula1>Lunch</formula1>
    </dataValidation>
  </dataValidations>
  <pageMargins left="0.7" right="0.7" top="0.75" bottom="0.75" header="0.3" footer="0.3"/>
  <pageSetup scale="66" fitToHeight="0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sqref="A1:T30"/>
    </sheetView>
  </sheetViews>
  <sheetFormatPr defaultRowHeight="14.5" x14ac:dyDescent="0.35"/>
  <sheetData>
    <row r="1" spans="1:20" ht="18" x14ac:dyDescent="0.4">
      <c r="A1" s="1110"/>
      <c r="B1" s="1766">
        <v>43457</v>
      </c>
      <c r="C1" s="1767"/>
      <c r="D1" s="1766">
        <v>43458</v>
      </c>
      <c r="E1" s="1767"/>
      <c r="F1" s="1766">
        <v>43459</v>
      </c>
      <c r="G1" s="1767"/>
      <c r="H1" s="1766">
        <v>43460</v>
      </c>
      <c r="I1" s="1767"/>
      <c r="J1" s="1766">
        <v>43461</v>
      </c>
      <c r="K1" s="1767"/>
      <c r="L1" s="1766">
        <v>43462</v>
      </c>
      <c r="M1" s="1767"/>
      <c r="N1" s="1766">
        <v>43463</v>
      </c>
      <c r="O1" s="1767"/>
      <c r="P1" s="1766">
        <v>43464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306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21" x14ac:dyDescent="0.35">
      <c r="A3" s="1115" t="s">
        <v>296</v>
      </c>
      <c r="B3" s="1084" t="s">
        <v>23</v>
      </c>
      <c r="C3" s="1085" t="s">
        <v>23</v>
      </c>
      <c r="D3" s="1097" t="s">
        <v>23</v>
      </c>
      <c r="E3" s="1090" t="s">
        <v>23</v>
      </c>
      <c r="F3" s="1091" t="s">
        <v>23</v>
      </c>
      <c r="G3" s="127" t="s">
        <v>23</v>
      </c>
      <c r="H3" s="1091">
        <v>0.44791666666666669</v>
      </c>
      <c r="I3" s="1102">
        <v>0.80208333333333337</v>
      </c>
      <c r="J3" s="1098">
        <v>0.36458333333333331</v>
      </c>
      <c r="K3" s="127">
        <v>0.71875</v>
      </c>
      <c r="L3" s="1098">
        <v>0.36458333333333331</v>
      </c>
      <c r="M3" s="127">
        <v>0.71875</v>
      </c>
      <c r="N3" s="1082">
        <v>0.36458333333333331</v>
      </c>
      <c r="O3" s="1083">
        <v>0.71875</v>
      </c>
      <c r="P3" s="1105" t="s">
        <v>30</v>
      </c>
      <c r="Q3" s="1076">
        <f>(B4+D4+F4+H4+J4+L4+N4)-(0.5*R3)+(S3)+(T3)+(U2)</f>
        <v>40</v>
      </c>
      <c r="R3" s="1116">
        <v>4</v>
      </c>
      <c r="S3" s="1116"/>
      <c r="T3" s="1116">
        <v>8</v>
      </c>
    </row>
    <row r="4" spans="1:20" ht="17.5" x14ac:dyDescent="0.35">
      <c r="A4" s="1117" t="s">
        <v>7</v>
      </c>
      <c r="B4" s="1329" t="str">
        <f>IFERROR((((C3-B3)*24)), "0")</f>
        <v>0</v>
      </c>
      <c r="C4" s="1330"/>
      <c r="D4" s="1329" t="str">
        <f>IFERROR((((E3-D3)*24)), "0")</f>
        <v>0</v>
      </c>
      <c r="E4" s="1330"/>
      <c r="F4" s="1329" t="str">
        <f>IFERROR((((G3-F3)*24)), "0")</f>
        <v>0</v>
      </c>
      <c r="G4" s="1330"/>
      <c r="H4" s="1329">
        <f>IFERROR((((I3-H3)*24)), "0")</f>
        <v>8.5</v>
      </c>
      <c r="I4" s="1330"/>
      <c r="J4" s="1331">
        <f>IFERROR((((K3-J3)*24)), "0")</f>
        <v>8.5</v>
      </c>
      <c r="K4" s="1332"/>
      <c r="L4" s="1329">
        <f>IFERROR((((M3-L3)*24)), "0")</f>
        <v>8.5</v>
      </c>
      <c r="M4" s="1330"/>
      <c r="N4" s="1329">
        <f>IFERROR((((O3-N3)*24)), "0")</f>
        <v>8.5</v>
      </c>
      <c r="O4" s="1330"/>
      <c r="P4" s="1305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793"/>
      <c r="G5" s="1793"/>
      <c r="H5" s="1339"/>
      <c r="I5" s="1339"/>
      <c r="J5" s="1390"/>
      <c r="K5" s="1390"/>
      <c r="L5" s="1339"/>
      <c r="M5" s="1339"/>
      <c r="N5" s="1339"/>
      <c r="O5" s="1339"/>
      <c r="P5" s="1303"/>
      <c r="Q5" s="1079"/>
      <c r="R5" s="1079"/>
      <c r="S5" s="1079"/>
      <c r="T5" s="1120"/>
    </row>
    <row r="6" spans="1:20" ht="17.5" x14ac:dyDescent="0.35">
      <c r="A6" s="1293" t="s">
        <v>401</v>
      </c>
      <c r="B6" s="1084">
        <v>0.44791666666666669</v>
      </c>
      <c r="C6" s="1085">
        <v>0.67708333333333337</v>
      </c>
      <c r="D6" s="1097">
        <v>0.36458333333333331</v>
      </c>
      <c r="E6" s="1102">
        <v>0.55208333333333337</v>
      </c>
      <c r="F6" s="1091" t="s">
        <v>23</v>
      </c>
      <c r="G6" s="1090" t="s">
        <v>23</v>
      </c>
      <c r="H6" s="1098">
        <v>0.36458333333333331</v>
      </c>
      <c r="I6" s="1102">
        <v>0.80208333333333337</v>
      </c>
      <c r="J6" s="1096">
        <v>0.58333333333333337</v>
      </c>
      <c r="K6" s="906">
        <v>0.80208333333333337</v>
      </c>
      <c r="L6" s="1086">
        <v>0.45833333333333331</v>
      </c>
      <c r="M6" s="1103">
        <v>0.80208333333333337</v>
      </c>
      <c r="N6" s="1091" t="s">
        <v>23</v>
      </c>
      <c r="O6" s="1090" t="s">
        <v>23</v>
      </c>
      <c r="P6" s="124" t="s">
        <v>23</v>
      </c>
      <c r="Q6" s="1076">
        <f>(B7+D7+F7+H7+J7+L7+N7)-(0.5*R6)+(S6)+(T6)+(U5)</f>
        <v>40.000000000000007</v>
      </c>
      <c r="R6" s="1116">
        <v>4</v>
      </c>
      <c r="S6" s="1116"/>
      <c r="T6" s="1116">
        <v>8</v>
      </c>
    </row>
    <row r="7" spans="1:20" ht="17.5" x14ac:dyDescent="0.35">
      <c r="A7" s="1122" t="s">
        <v>7</v>
      </c>
      <c r="B7" s="1337">
        <f>IFERROR((((C6-B6)*24)), "0")</f>
        <v>5.5</v>
      </c>
      <c r="C7" s="1338"/>
      <c r="D7" s="1337">
        <f>IFERROR((((E6-D6)*24)), "0")</f>
        <v>4.5000000000000018</v>
      </c>
      <c r="E7" s="1338"/>
      <c r="F7" s="1337" t="str">
        <f>IFERROR((((G6-F6)*24)), "0")</f>
        <v>0</v>
      </c>
      <c r="G7" s="1338"/>
      <c r="H7" s="1337">
        <f>IFERROR((((I6-H6)*24)), "0")</f>
        <v>10.500000000000002</v>
      </c>
      <c r="I7" s="1338"/>
      <c r="J7" s="1341">
        <f>IFERROR((((K6-J6)*24)), "0")</f>
        <v>5.25</v>
      </c>
      <c r="K7" s="1342"/>
      <c r="L7" s="1337">
        <f>IFERROR((((M6-L6)*24)), "0")</f>
        <v>8.2500000000000018</v>
      </c>
      <c r="M7" s="1338"/>
      <c r="N7" s="1337" t="str">
        <f>IFERROR((((O6-N6)*24)), "0")</f>
        <v>0</v>
      </c>
      <c r="O7" s="1338"/>
      <c r="P7" s="1308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/>
      <c r="O8" s="1339"/>
      <c r="P8" s="1309"/>
      <c r="Q8" s="1077"/>
      <c r="R8" s="1124"/>
      <c r="S8" s="1124"/>
      <c r="T8" s="1125"/>
    </row>
    <row r="9" spans="1:20" ht="17.5" x14ac:dyDescent="0.35">
      <c r="A9" s="1121" t="s">
        <v>247</v>
      </c>
      <c r="B9" s="1086" t="s">
        <v>23</v>
      </c>
      <c r="C9" s="1087" t="s">
        <v>23</v>
      </c>
      <c r="D9" s="1091" t="s">
        <v>23</v>
      </c>
      <c r="E9" s="1090" t="s">
        <v>23</v>
      </c>
      <c r="F9" s="1086" t="s">
        <v>23</v>
      </c>
      <c r="G9" s="1087" t="s">
        <v>23</v>
      </c>
      <c r="H9" s="1091" t="s">
        <v>23</v>
      </c>
      <c r="I9" s="1087" t="s">
        <v>23</v>
      </c>
      <c r="J9" s="115" t="s">
        <v>23</v>
      </c>
      <c r="K9" s="1089" t="s">
        <v>23</v>
      </c>
      <c r="L9" s="1086" t="s">
        <v>23</v>
      </c>
      <c r="M9" s="1090" t="s">
        <v>23</v>
      </c>
      <c r="N9" s="1091" t="s">
        <v>23</v>
      </c>
      <c r="O9" s="1090" t="s">
        <v>23</v>
      </c>
      <c r="P9" s="124" t="s">
        <v>23</v>
      </c>
      <c r="Q9" s="1076">
        <f>(B10+D10+F10+H10+J10+L10+N10)-(0.5*R9)+(S9)+(T9)+(U8)</f>
        <v>40</v>
      </c>
      <c r="R9" s="1116">
        <v>0</v>
      </c>
      <c r="S9" s="1116">
        <v>32</v>
      </c>
      <c r="T9" s="1116">
        <v>8</v>
      </c>
    </row>
    <row r="10" spans="1:20" x14ac:dyDescent="0.35">
      <c r="A10" s="1122" t="s">
        <v>7</v>
      </c>
      <c r="B10" s="1402" t="str">
        <f>IFERROR((((C9-B9)*24)), "0")</f>
        <v>0</v>
      </c>
      <c r="C10" s="1403"/>
      <c r="D10" s="1337" t="str">
        <f>IFERROR((((E9-D9)*24)), "0")</f>
        <v>0</v>
      </c>
      <c r="E10" s="1338"/>
      <c r="F10" s="1337" t="str">
        <f>IFERROR((((G9-F9)*24)), "0")</f>
        <v>0</v>
      </c>
      <c r="G10" s="1338"/>
      <c r="H10" s="1402" t="str">
        <f>IFERROR((((I9-H9)*24)), "0")</f>
        <v>0</v>
      </c>
      <c r="I10" s="1403"/>
      <c r="J10" s="1337" t="str">
        <f>IFERROR((((K9-J9)*24)), "0")</f>
        <v>0</v>
      </c>
      <c r="K10" s="1338"/>
      <c r="L10" s="1402" t="str">
        <f>IFERROR((((M9-L9)*24)), "0")</f>
        <v>0</v>
      </c>
      <c r="M10" s="1403"/>
      <c r="N10" s="1337" t="str">
        <f>IFERROR((((O9-N9)*24)), "0")</f>
        <v>0</v>
      </c>
      <c r="O10" s="1338"/>
      <c r="P10" s="1308">
        <v>0</v>
      </c>
      <c r="Q10" s="1078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/>
      <c r="M11" s="1340"/>
      <c r="N11" s="1340"/>
      <c r="O11" s="1340"/>
      <c r="P11" s="1310"/>
      <c r="Q11" s="1077"/>
      <c r="R11" s="1124"/>
      <c r="S11" s="1124"/>
      <c r="T11" s="1125"/>
    </row>
    <row r="12" spans="1:20" ht="17.5" x14ac:dyDescent="0.35">
      <c r="A12" s="1121" t="s">
        <v>271</v>
      </c>
      <c r="B12" s="1084">
        <v>0.44791666666666669</v>
      </c>
      <c r="C12" s="1085">
        <v>0.67708333333333337</v>
      </c>
      <c r="D12" s="1099">
        <v>0.36458333333333331</v>
      </c>
      <c r="E12" s="1103">
        <v>0.55208333333333337</v>
      </c>
      <c r="F12" s="1086" t="s">
        <v>23</v>
      </c>
      <c r="G12" s="1087" t="s">
        <v>23</v>
      </c>
      <c r="H12" s="1099">
        <v>0.36458333333333331</v>
      </c>
      <c r="I12" s="1087">
        <v>0.65625</v>
      </c>
      <c r="J12" s="1099">
        <v>0.36458333333333331</v>
      </c>
      <c r="K12" s="1087">
        <v>0.61458333333333337</v>
      </c>
      <c r="L12" s="1099">
        <v>0.36458333333333331</v>
      </c>
      <c r="M12" s="1103">
        <v>0.80208333333333337</v>
      </c>
      <c r="N12" s="1091" t="s">
        <v>23</v>
      </c>
      <c r="O12" s="1090" t="s">
        <v>23</v>
      </c>
      <c r="P12" s="124" t="s">
        <v>23</v>
      </c>
      <c r="Q12" s="1076">
        <f>(B13+D13+F13+H13+J13+L13+N13)-(0.5*R12)+(S12)+(T12)+(U11)</f>
        <v>40</v>
      </c>
      <c r="R12" s="1116">
        <v>3</v>
      </c>
      <c r="S12" s="1116"/>
      <c r="T12" s="1116">
        <v>8</v>
      </c>
    </row>
    <row r="13" spans="1:20" x14ac:dyDescent="0.35">
      <c r="A13" s="1117" t="s">
        <v>7</v>
      </c>
      <c r="B13" s="1343">
        <f>IFERROR((((C12-B12)*24)), "0")</f>
        <v>5.5</v>
      </c>
      <c r="C13" s="1344"/>
      <c r="D13" s="1343">
        <f>IFERROR((((E12-D12)*24)), "0")</f>
        <v>4.5000000000000018</v>
      </c>
      <c r="E13" s="1344"/>
      <c r="F13" s="1343" t="str">
        <f>IFERROR((((G12-F12)*24)), "0")</f>
        <v>0</v>
      </c>
      <c r="G13" s="1344"/>
      <c r="H13" s="1343">
        <f>IFERROR((((I12-H12)*24)), "0")</f>
        <v>7</v>
      </c>
      <c r="I13" s="1344"/>
      <c r="J13" s="1343">
        <f>IFERROR((((K12-J12)*24)), "0")</f>
        <v>6.0000000000000018</v>
      </c>
      <c r="K13" s="1344"/>
      <c r="L13" s="1343">
        <f>IFERROR((((M12-L12)*24)), "0")</f>
        <v>10.500000000000002</v>
      </c>
      <c r="M13" s="1344"/>
      <c r="N13" s="1343" t="str">
        <f>IFERROR((((O12-N12)*24)), "0")</f>
        <v>0</v>
      </c>
      <c r="O13" s="1344"/>
      <c r="P13" s="1304">
        <v>0</v>
      </c>
      <c r="Q13" s="1081"/>
      <c r="R13" s="1127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302"/>
      <c r="Q14" s="1079"/>
      <c r="R14" s="1126"/>
      <c r="S14" s="1126"/>
      <c r="T14" s="1125"/>
    </row>
    <row r="15" spans="1:20" ht="21" x14ac:dyDescent="0.35">
      <c r="A15" s="1121" t="s">
        <v>382</v>
      </c>
      <c r="B15" s="1084">
        <v>0.44791666666666669</v>
      </c>
      <c r="C15" s="1085">
        <v>0.67708333333333337</v>
      </c>
      <c r="D15" s="1099">
        <v>0.36458333333333331</v>
      </c>
      <c r="E15" s="1087">
        <v>0.54166666666666663</v>
      </c>
      <c r="F15" s="1086" t="s">
        <v>23</v>
      </c>
      <c r="G15" s="1087" t="s">
        <v>23</v>
      </c>
      <c r="H15" s="1086" t="s">
        <v>23</v>
      </c>
      <c r="I15" s="1087" t="s">
        <v>23</v>
      </c>
      <c r="J15" s="1086">
        <v>0.48958333333333331</v>
      </c>
      <c r="K15" s="1103">
        <v>0.80208333333333337</v>
      </c>
      <c r="L15" s="1086">
        <v>0.47916666666666669</v>
      </c>
      <c r="M15" s="1103">
        <v>0.80208333333333337</v>
      </c>
      <c r="N15" s="1082">
        <v>0.36458333333333331</v>
      </c>
      <c r="O15" s="1083">
        <v>0.71875</v>
      </c>
      <c r="P15" s="1105" t="s">
        <v>30</v>
      </c>
      <c r="Q15" s="1076">
        <f>(B16+D16+F16+H16+J16+L16+N16)-(0.5*R15)+(S15)+(T15)+(U14)</f>
        <v>40</v>
      </c>
      <c r="R15" s="1116">
        <v>3</v>
      </c>
      <c r="S15" s="1116"/>
      <c r="T15" s="1116">
        <v>8</v>
      </c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>
        <f>IFERROR((((E15-D15)*24)), "0")</f>
        <v>4.25</v>
      </c>
      <c r="E16" s="1344"/>
      <c r="F16" s="1343" t="str">
        <f>IFERROR((((G15-F15)*24)), "0")</f>
        <v>0</v>
      </c>
      <c r="G16" s="1344"/>
      <c r="H16" s="1343" t="str">
        <f>IFERROR((((I15-H15)*24)), "0")</f>
        <v>0</v>
      </c>
      <c r="I16" s="1344"/>
      <c r="J16" s="1343">
        <f>IFERROR((((K15-J15)*24)), "0")</f>
        <v>7.5000000000000018</v>
      </c>
      <c r="K16" s="1344"/>
      <c r="L16" s="1343">
        <f>IFERROR((((M15-L15)*24)), "0")</f>
        <v>7.75</v>
      </c>
      <c r="M16" s="1344"/>
      <c r="N16" s="1343">
        <f>IFERROR((((O15-N15)*24)), "0")</f>
        <v>8.5</v>
      </c>
      <c r="O16" s="1344"/>
      <c r="P16" s="1304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303"/>
      <c r="Q17" s="1303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307" t="s">
        <v>0</v>
      </c>
      <c r="Q19" s="1307"/>
      <c r="R19" s="1131"/>
      <c r="S19" s="1131"/>
      <c r="T19" s="1109"/>
    </row>
    <row r="20" spans="1:20" x14ac:dyDescent="0.35">
      <c r="A20" s="1132"/>
      <c r="B20" s="1732"/>
      <c r="C20" s="1743"/>
      <c r="D20" s="1732" t="s">
        <v>403</v>
      </c>
      <c r="E20" s="1738"/>
      <c r="F20" s="1732" t="s">
        <v>402</v>
      </c>
      <c r="G20" s="1743"/>
      <c r="H20" s="1361"/>
      <c r="I20" s="1748"/>
      <c r="J20" s="1361"/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100">
    <mergeCell ref="N20:O30"/>
    <mergeCell ref="Q20:Q30"/>
    <mergeCell ref="F5:G5"/>
    <mergeCell ref="B20:C30"/>
    <mergeCell ref="D20:E30"/>
    <mergeCell ref="F20:G30"/>
    <mergeCell ref="H20:I30"/>
    <mergeCell ref="J20:K30"/>
    <mergeCell ref="L20:M30"/>
    <mergeCell ref="B18:Q18"/>
    <mergeCell ref="B19:C19"/>
    <mergeCell ref="D19:E19"/>
    <mergeCell ref="F19:G19"/>
    <mergeCell ref="H19:I19"/>
    <mergeCell ref="J19:K19"/>
    <mergeCell ref="L19:M19"/>
    <mergeCell ref="N19:O19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4:O4"/>
    <mergeCell ref="B5:C5"/>
    <mergeCell ref="D5:E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dataValidations count="2">
    <dataValidation type="list" allowBlank="1" showInputMessage="1" showErrorMessage="1" sqref="R15 R9 R6 R3 R12">
      <formula1>Lunch</formula1>
    </dataValidation>
    <dataValidation type="list" allowBlank="1" showInputMessage="1" showErrorMessage="1" sqref="S12:T12 S6:T6 S3:T3 S15:T15 S9:T9">
      <formula1>PTO</formula1>
    </dataValidation>
  </dataValidations>
  <pageMargins left="0.7" right="0.7" top="0.75" bottom="0.75" header="0.3" footer="0.3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S24" sqref="S24"/>
    </sheetView>
  </sheetViews>
  <sheetFormatPr defaultRowHeight="14.5" x14ac:dyDescent="0.35"/>
  <sheetData>
    <row r="1" spans="1:20" ht="18" x14ac:dyDescent="0.4">
      <c r="A1" s="1110"/>
      <c r="B1" s="1766">
        <v>43464</v>
      </c>
      <c r="C1" s="1767"/>
      <c r="D1" s="1766">
        <v>43465</v>
      </c>
      <c r="E1" s="1767"/>
      <c r="F1" s="1766">
        <v>43101</v>
      </c>
      <c r="G1" s="1767"/>
      <c r="H1" s="1766">
        <v>43102</v>
      </c>
      <c r="I1" s="1767"/>
      <c r="J1" s="1766">
        <v>43103</v>
      </c>
      <c r="K1" s="1767"/>
      <c r="L1" s="1766">
        <v>43104</v>
      </c>
      <c r="M1" s="1767"/>
      <c r="N1" s="1766">
        <v>43105</v>
      </c>
      <c r="O1" s="1767"/>
      <c r="P1" s="1766">
        <v>43106</v>
      </c>
      <c r="Q1" s="1767"/>
      <c r="R1" s="1109"/>
      <c r="S1" s="1109"/>
      <c r="T1" s="1109"/>
    </row>
    <row r="2" spans="1:20" ht="23" x14ac:dyDescent="0.5">
      <c r="A2" s="1110"/>
      <c r="B2" s="1318" t="s">
        <v>0</v>
      </c>
      <c r="C2" s="1319"/>
      <c r="D2" s="1318" t="s">
        <v>1</v>
      </c>
      <c r="E2" s="1324"/>
      <c r="F2" s="1318" t="s">
        <v>2</v>
      </c>
      <c r="G2" s="1324"/>
      <c r="H2" s="1318" t="s">
        <v>3</v>
      </c>
      <c r="I2" s="1324"/>
      <c r="J2" s="1318" t="s">
        <v>4</v>
      </c>
      <c r="K2" s="1324"/>
      <c r="L2" s="1318" t="s">
        <v>5</v>
      </c>
      <c r="M2" s="1324"/>
      <c r="N2" s="1318" t="s">
        <v>6</v>
      </c>
      <c r="O2" s="1318"/>
      <c r="P2" s="1316" t="s">
        <v>0</v>
      </c>
      <c r="Q2" s="1111" t="s">
        <v>18</v>
      </c>
      <c r="R2" s="1112" t="s">
        <v>17</v>
      </c>
      <c r="S2" s="1149" t="s">
        <v>15</v>
      </c>
      <c r="T2" s="1114" t="s">
        <v>19</v>
      </c>
    </row>
    <row r="3" spans="1:20" ht="17.5" x14ac:dyDescent="0.35">
      <c r="A3" s="1115" t="s">
        <v>296</v>
      </c>
      <c r="B3" s="1084">
        <v>0.44791666666666669</v>
      </c>
      <c r="C3" s="1085">
        <v>0.67708333333333337</v>
      </c>
      <c r="D3" s="1097">
        <v>0.36458333333333331</v>
      </c>
      <c r="E3" s="1102">
        <v>0.67708333333333337</v>
      </c>
      <c r="F3" s="1091" t="s">
        <v>23</v>
      </c>
      <c r="G3" s="127" t="s">
        <v>23</v>
      </c>
      <c r="H3" s="1091">
        <v>0.48958333333333331</v>
      </c>
      <c r="I3" s="1102">
        <v>0.80208333333333337</v>
      </c>
      <c r="J3" s="1098">
        <v>0.36458333333333331</v>
      </c>
      <c r="K3" s="127">
        <v>0.63541666666666663</v>
      </c>
      <c r="L3" s="1098">
        <v>0.36458333333333331</v>
      </c>
      <c r="M3" s="127">
        <v>0.71875</v>
      </c>
      <c r="N3" s="1091" t="s">
        <v>23</v>
      </c>
      <c r="O3" s="1090" t="s">
        <v>23</v>
      </c>
      <c r="P3" s="124" t="s">
        <v>23</v>
      </c>
      <c r="Q3" s="1076">
        <f>(B4+D4+F4+H4+J4+L4+N4)-(0.5*R3)+(S3)+(T3)+(U2)</f>
        <v>41.5</v>
      </c>
      <c r="R3" s="1116">
        <v>4</v>
      </c>
      <c r="S3" s="1116"/>
      <c r="T3" s="1116">
        <v>8</v>
      </c>
    </row>
    <row r="4" spans="1:20" ht="17.5" x14ac:dyDescent="0.35">
      <c r="A4" s="1117" t="s">
        <v>7</v>
      </c>
      <c r="B4" s="1329">
        <f>IFERROR((((C3-B3)*24)), "0")</f>
        <v>5.5</v>
      </c>
      <c r="C4" s="1330"/>
      <c r="D4" s="1329">
        <f>IFERROR((((E3-D3)*24)), "0")</f>
        <v>7.5000000000000018</v>
      </c>
      <c r="E4" s="1330"/>
      <c r="F4" s="1329" t="str">
        <f>IFERROR((((G3-F3)*24)), "0")</f>
        <v>0</v>
      </c>
      <c r="G4" s="1330"/>
      <c r="H4" s="1329">
        <f>IFERROR((((I3-H3)*24)), "0")</f>
        <v>7.5000000000000018</v>
      </c>
      <c r="I4" s="1330"/>
      <c r="J4" s="1331">
        <f>IFERROR((((K3-J3)*24)), "0")</f>
        <v>6.5</v>
      </c>
      <c r="K4" s="1332"/>
      <c r="L4" s="1329">
        <f>IFERROR((((M3-L3)*24)), "0")</f>
        <v>8.5</v>
      </c>
      <c r="M4" s="1330"/>
      <c r="N4" s="1329" t="str">
        <f>IFERROR((((O3-N3)*24)), "0")</f>
        <v>0</v>
      </c>
      <c r="O4" s="1330"/>
      <c r="P4" s="1315">
        <v>0</v>
      </c>
      <c r="Q4" s="1076"/>
      <c r="R4" s="1118"/>
      <c r="S4" s="1118"/>
      <c r="T4" s="1118"/>
    </row>
    <row r="5" spans="1:20" ht="17.5" x14ac:dyDescent="0.35">
      <c r="A5" s="1119"/>
      <c r="B5" s="1339"/>
      <c r="C5" s="1339"/>
      <c r="D5" s="1339"/>
      <c r="E5" s="1339"/>
      <c r="F5" s="1793"/>
      <c r="G5" s="1793"/>
      <c r="H5" s="1339"/>
      <c r="I5" s="1339"/>
      <c r="J5" s="1390"/>
      <c r="K5" s="1390"/>
      <c r="L5" s="1339"/>
      <c r="M5" s="1339"/>
      <c r="N5" s="1339"/>
      <c r="O5" s="1339"/>
      <c r="P5" s="1312"/>
      <c r="Q5" s="1079"/>
      <c r="R5" s="1079"/>
      <c r="S5" s="1079"/>
      <c r="T5" s="1120"/>
    </row>
    <row r="6" spans="1:20" ht="17.5" x14ac:dyDescent="0.35">
      <c r="A6" s="1293" t="s">
        <v>401</v>
      </c>
      <c r="B6" s="1086" t="s">
        <v>23</v>
      </c>
      <c r="C6" s="1087" t="s">
        <v>23</v>
      </c>
      <c r="D6" s="1097">
        <v>0.36458333333333331</v>
      </c>
      <c r="E6" s="1102">
        <v>0.67708333333333337</v>
      </c>
      <c r="F6" s="1091" t="s">
        <v>23</v>
      </c>
      <c r="G6" s="1090" t="s">
        <v>23</v>
      </c>
      <c r="H6" s="1098">
        <v>0.36458333333333331</v>
      </c>
      <c r="I6" s="1090">
        <v>0.71875</v>
      </c>
      <c r="J6" s="1096">
        <v>0.5</v>
      </c>
      <c r="K6" s="906">
        <v>0.80208333333333337</v>
      </c>
      <c r="L6" s="1086">
        <v>0.45833333333333331</v>
      </c>
      <c r="M6" s="1103">
        <v>0.80208333333333337</v>
      </c>
      <c r="N6" s="1146">
        <v>0.45833333333333331</v>
      </c>
      <c r="O6" s="804">
        <v>0.5625</v>
      </c>
      <c r="P6" s="124" t="s">
        <v>23</v>
      </c>
      <c r="Q6" s="1076">
        <f>(B7+D7+F7+H7+J7+L7+N7)-(0.5*R6)+(S6)+(T6)+(U5)</f>
        <v>40</v>
      </c>
      <c r="R6" s="1116">
        <v>4</v>
      </c>
      <c r="S6" s="1116"/>
      <c r="T6" s="1116">
        <v>8</v>
      </c>
    </row>
    <row r="7" spans="1:20" ht="17.5" x14ac:dyDescent="0.35">
      <c r="A7" s="1122" t="s">
        <v>7</v>
      </c>
      <c r="B7" s="1337" t="str">
        <f>IFERROR((((C6-B6)*24)), "0")</f>
        <v>0</v>
      </c>
      <c r="C7" s="1338"/>
      <c r="D7" s="1337">
        <f>IFERROR((((E6-D6)*24)), "0")</f>
        <v>7.5000000000000018</v>
      </c>
      <c r="E7" s="1338"/>
      <c r="F7" s="1337" t="str">
        <f>IFERROR((((G6-F6)*24)), "0")</f>
        <v>0</v>
      </c>
      <c r="G7" s="1338"/>
      <c r="H7" s="1337">
        <f>IFERROR((((I6-H6)*24)), "0")</f>
        <v>8.5</v>
      </c>
      <c r="I7" s="1338"/>
      <c r="J7" s="1341">
        <f>IFERROR((((K6-J6)*24)), "0")</f>
        <v>7.2500000000000009</v>
      </c>
      <c r="K7" s="1342"/>
      <c r="L7" s="1337">
        <f>IFERROR((((M6-L6)*24)), "0")</f>
        <v>8.2500000000000018</v>
      </c>
      <c r="M7" s="1338"/>
      <c r="N7" s="1337">
        <f>IFERROR((((O6-N6)*24)), "0")</f>
        <v>2.5000000000000004</v>
      </c>
      <c r="O7" s="1338"/>
      <c r="P7" s="1314">
        <v>0</v>
      </c>
      <c r="Q7" s="1076"/>
      <c r="R7" s="1123"/>
      <c r="S7" s="1123"/>
      <c r="T7" s="1123"/>
    </row>
    <row r="8" spans="1:20" ht="17.5" x14ac:dyDescent="0.35">
      <c r="A8" s="1119"/>
      <c r="B8" s="1339"/>
      <c r="C8" s="1339"/>
      <c r="D8" s="1340"/>
      <c r="E8" s="1340"/>
      <c r="F8" s="1393"/>
      <c r="G8" s="1340"/>
      <c r="H8" s="1093"/>
      <c r="I8" s="1093"/>
      <c r="J8" s="1392"/>
      <c r="K8" s="1392"/>
      <c r="L8" s="1340"/>
      <c r="M8" s="1340"/>
      <c r="N8" s="1339" t="s">
        <v>349</v>
      </c>
      <c r="O8" s="1339"/>
      <c r="P8" s="1312"/>
      <c r="Q8" s="1077"/>
      <c r="R8" s="1124"/>
      <c r="S8" s="1124"/>
      <c r="T8" s="1125"/>
    </row>
    <row r="9" spans="1:20" ht="21" x14ac:dyDescent="0.35">
      <c r="A9" s="1121" t="s">
        <v>247</v>
      </c>
      <c r="B9" s="1086" t="s">
        <v>23</v>
      </c>
      <c r="C9" s="1087" t="s">
        <v>23</v>
      </c>
      <c r="D9" s="1091" t="s">
        <v>23</v>
      </c>
      <c r="E9" s="1090" t="s">
        <v>23</v>
      </c>
      <c r="F9" s="1086" t="s">
        <v>23</v>
      </c>
      <c r="G9" s="1087" t="s">
        <v>23</v>
      </c>
      <c r="H9" s="1091" t="s">
        <v>23</v>
      </c>
      <c r="I9" s="1087" t="s">
        <v>23</v>
      </c>
      <c r="J9" s="115">
        <v>0.44791666666666669</v>
      </c>
      <c r="K9" s="906">
        <v>0.80208333333333337</v>
      </c>
      <c r="L9" s="1086">
        <v>0.44791666666666669</v>
      </c>
      <c r="M9" s="1102">
        <v>0.80208333333333337</v>
      </c>
      <c r="N9" s="1082">
        <v>0.36458333333333331</v>
      </c>
      <c r="O9" s="1083">
        <v>0.71875</v>
      </c>
      <c r="P9" s="1105" t="s">
        <v>30</v>
      </c>
      <c r="Q9" s="1076">
        <f>(B10+D10+F10+H10+J10+L10+N10)-(0.5*R9)+(S9)+(T9)+(U8)</f>
        <v>40</v>
      </c>
      <c r="R9" s="1116">
        <v>3</v>
      </c>
      <c r="S9" s="1116">
        <v>8</v>
      </c>
      <c r="T9" s="1116">
        <v>8</v>
      </c>
    </row>
    <row r="10" spans="1:20" x14ac:dyDescent="0.35">
      <c r="A10" s="1122" t="s">
        <v>7</v>
      </c>
      <c r="B10" s="1402" t="str">
        <f>IFERROR((((C9-B9)*24)), "0")</f>
        <v>0</v>
      </c>
      <c r="C10" s="1403"/>
      <c r="D10" s="1337" t="str">
        <f>IFERROR((((E9-D9)*24)), "0")</f>
        <v>0</v>
      </c>
      <c r="E10" s="1338"/>
      <c r="F10" s="1337" t="str">
        <f>IFERROR((((G9-F9)*24)), "0")</f>
        <v>0</v>
      </c>
      <c r="G10" s="1338"/>
      <c r="H10" s="1402" t="str">
        <f>IFERROR((((I9-H9)*24)), "0")</f>
        <v>0</v>
      </c>
      <c r="I10" s="1403"/>
      <c r="J10" s="1337">
        <f>IFERROR((((K9-J9)*24)), "0")</f>
        <v>8.5</v>
      </c>
      <c r="K10" s="1338"/>
      <c r="L10" s="1402">
        <f>IFERROR((((M9-L9)*24)), "0")</f>
        <v>8.5</v>
      </c>
      <c r="M10" s="1403"/>
      <c r="N10" s="1337">
        <f>IFERROR((((O9-N9)*24)), "0")</f>
        <v>8.5</v>
      </c>
      <c r="O10" s="1338"/>
      <c r="P10" s="1314">
        <v>0</v>
      </c>
      <c r="Q10" s="1078"/>
      <c r="R10" s="1123"/>
      <c r="S10" s="1123"/>
      <c r="T10" s="1123"/>
    </row>
    <row r="11" spans="1:20" ht="17.5" x14ac:dyDescent="0.35">
      <c r="A11" s="1119"/>
      <c r="B11" s="1340"/>
      <c r="C11" s="1340"/>
      <c r="D11" s="1340"/>
      <c r="E11" s="1340"/>
      <c r="F11" s="1340"/>
      <c r="G11" s="1340"/>
      <c r="H11" s="1340"/>
      <c r="I11" s="1340"/>
      <c r="J11" s="1392"/>
      <c r="K11" s="1392"/>
      <c r="L11" s="1340"/>
      <c r="M11" s="1340"/>
      <c r="N11" s="1340"/>
      <c r="O11" s="1340"/>
      <c r="P11" s="1311"/>
      <c r="Q11" s="1077"/>
      <c r="R11" s="1124"/>
      <c r="S11" s="1124"/>
      <c r="T11" s="1125"/>
    </row>
    <row r="12" spans="1:20" ht="21" x14ac:dyDescent="0.35">
      <c r="A12" s="1121" t="s">
        <v>271</v>
      </c>
      <c r="B12" s="1086" t="s">
        <v>23</v>
      </c>
      <c r="C12" s="1087" t="s">
        <v>23</v>
      </c>
      <c r="D12" s="1086">
        <v>0.42708333333333331</v>
      </c>
      <c r="E12" s="1103">
        <v>0.67708333333333337</v>
      </c>
      <c r="F12" s="1086" t="s">
        <v>23</v>
      </c>
      <c r="G12" s="1087" t="s">
        <v>23</v>
      </c>
      <c r="H12" s="1086">
        <v>0.55208333333333337</v>
      </c>
      <c r="I12" s="1103">
        <v>0.80208333333333337</v>
      </c>
      <c r="J12" s="1099">
        <v>0.36458333333333331</v>
      </c>
      <c r="K12" s="1087">
        <v>0.61458333333333337</v>
      </c>
      <c r="L12" s="1099">
        <v>0.36458333333333331</v>
      </c>
      <c r="M12" s="1087">
        <v>0.67708333333333337</v>
      </c>
      <c r="N12" s="1082">
        <v>0.36458333333333331</v>
      </c>
      <c r="O12" s="1083">
        <v>0.71875</v>
      </c>
      <c r="P12" s="1105" t="s">
        <v>30</v>
      </c>
      <c r="Q12" s="1076">
        <f>(B13+D13+F13+H13+J13+L13+N13)-(0.5*R12)+(S12)+(T12)+(U11)</f>
        <v>40.000000000000007</v>
      </c>
      <c r="R12" s="1116">
        <v>4</v>
      </c>
      <c r="S12" s="1116"/>
      <c r="T12" s="1116">
        <v>8</v>
      </c>
    </row>
    <row r="13" spans="1:20" x14ac:dyDescent="0.35">
      <c r="A13" s="1117" t="s">
        <v>7</v>
      </c>
      <c r="B13" s="1343" t="str">
        <f>IFERROR((((C12-B12)*24)), "0")</f>
        <v>0</v>
      </c>
      <c r="C13" s="1344"/>
      <c r="D13" s="1343">
        <f>IFERROR((((E12-D12)*24)), "0")</f>
        <v>6.0000000000000018</v>
      </c>
      <c r="E13" s="1344"/>
      <c r="F13" s="1343" t="str">
        <f>IFERROR((((G12-F12)*24)), "0")</f>
        <v>0</v>
      </c>
      <c r="G13" s="1344"/>
      <c r="H13" s="1343">
        <f>IFERROR((((I12-H12)*24)), "0")</f>
        <v>6</v>
      </c>
      <c r="I13" s="1344"/>
      <c r="J13" s="1343">
        <f>IFERROR((((K12-J12)*24)), "0")</f>
        <v>6.0000000000000018</v>
      </c>
      <c r="K13" s="1344"/>
      <c r="L13" s="1343">
        <f>IFERROR((((M12-L12)*24)), "0")</f>
        <v>7.5000000000000018</v>
      </c>
      <c r="M13" s="1344"/>
      <c r="N13" s="1343">
        <f>IFERROR((((O12-N12)*24)), "0")</f>
        <v>8.5</v>
      </c>
      <c r="O13" s="1344"/>
      <c r="P13" s="1313">
        <v>0</v>
      </c>
      <c r="Q13" s="1081"/>
      <c r="R13" s="1127"/>
      <c r="S13" s="1123"/>
      <c r="T13" s="1123"/>
    </row>
    <row r="14" spans="1:20" x14ac:dyDescent="0.35">
      <c r="A14" s="1119"/>
      <c r="B14" s="1391"/>
      <c r="C14" s="1391"/>
      <c r="D14" s="1340"/>
      <c r="E14" s="1340"/>
      <c r="F14" s="1340"/>
      <c r="G14" s="1340"/>
      <c r="H14" s="1340"/>
      <c r="I14" s="1340"/>
      <c r="J14" s="1340"/>
      <c r="K14" s="1340"/>
      <c r="L14" s="1360"/>
      <c r="M14" s="1360"/>
      <c r="N14" s="1340"/>
      <c r="O14" s="1340"/>
      <c r="P14" s="1311"/>
      <c r="Q14" s="1079"/>
      <c r="R14" s="1126"/>
      <c r="S14" s="1126"/>
      <c r="T14" s="1125"/>
    </row>
    <row r="15" spans="1:20" ht="17.5" x14ac:dyDescent="0.35">
      <c r="A15" s="1121" t="s">
        <v>382</v>
      </c>
      <c r="B15" s="1084">
        <v>0.44791666666666669</v>
      </c>
      <c r="C15" s="1085">
        <v>0.67708333333333337</v>
      </c>
      <c r="D15" s="1099">
        <v>0.36458333333333331</v>
      </c>
      <c r="E15" s="1103">
        <v>0.67708333333333337</v>
      </c>
      <c r="F15" s="1086" t="s">
        <v>23</v>
      </c>
      <c r="G15" s="1087" t="s">
        <v>23</v>
      </c>
      <c r="H15" s="1099">
        <v>0.36458333333333331</v>
      </c>
      <c r="I15" s="1087">
        <v>0.67708333333333337</v>
      </c>
      <c r="J15" s="1086">
        <v>0.53125</v>
      </c>
      <c r="K15" s="1087">
        <v>0.76041666666666663</v>
      </c>
      <c r="L15" s="1086">
        <v>0.48958333333333331</v>
      </c>
      <c r="M15" s="1103">
        <v>0.80208333333333337</v>
      </c>
      <c r="N15" s="1091" t="s">
        <v>23</v>
      </c>
      <c r="O15" s="1090" t="s">
        <v>23</v>
      </c>
      <c r="P15" s="124" t="s">
        <v>23</v>
      </c>
      <c r="Q15" s="1076">
        <f>(B16+D16+F16+H16+J16+L16+N16)-(0.5*R15)+(S15)+(T15)+(U14)</f>
        <v>40.000000000000007</v>
      </c>
      <c r="R15" s="1116">
        <v>3</v>
      </c>
      <c r="S15" s="1116"/>
      <c r="T15" s="1116">
        <v>8</v>
      </c>
    </row>
    <row r="16" spans="1:20" x14ac:dyDescent="0.35">
      <c r="A16" s="1117" t="s">
        <v>7</v>
      </c>
      <c r="B16" s="1343">
        <f>IFERROR((((C15-B15)*24)), "0")</f>
        <v>5.5</v>
      </c>
      <c r="C16" s="1344"/>
      <c r="D16" s="1343">
        <f>IFERROR((((E15-D15)*24)), "0")</f>
        <v>7.5000000000000018</v>
      </c>
      <c r="E16" s="1344"/>
      <c r="F16" s="1343" t="str">
        <f>IFERROR((((G15-F15)*24)), "0")</f>
        <v>0</v>
      </c>
      <c r="G16" s="1344"/>
      <c r="H16" s="1343">
        <f>IFERROR((((I15-H15)*24)), "0")</f>
        <v>7.5000000000000018</v>
      </c>
      <c r="I16" s="1344"/>
      <c r="J16" s="1343">
        <f>IFERROR((((K15-J15)*24)), "0")</f>
        <v>5.4999999999999991</v>
      </c>
      <c r="K16" s="1344"/>
      <c r="L16" s="1343">
        <f>IFERROR((((M15-L15)*24)), "0")</f>
        <v>7.5000000000000018</v>
      </c>
      <c r="M16" s="1344"/>
      <c r="N16" s="1343" t="str">
        <f>IFERROR((((O15-N15)*24)), "0")</f>
        <v>0</v>
      </c>
      <c r="O16" s="1344"/>
      <c r="P16" s="1313">
        <v>0</v>
      </c>
      <c r="Q16" s="1081"/>
      <c r="R16" s="1127"/>
      <c r="S16" s="1127"/>
      <c r="T16" s="1127"/>
    </row>
    <row r="17" spans="1:20" x14ac:dyDescent="0.35">
      <c r="A17" s="1128"/>
      <c r="B17" s="133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312"/>
      <c r="Q17" s="1312"/>
      <c r="R17" s="1072"/>
      <c r="S17" s="1072"/>
      <c r="T17" s="1109"/>
    </row>
    <row r="18" spans="1:20" ht="26" x14ac:dyDescent="0.45">
      <c r="A18" s="1129"/>
      <c r="B18" s="1758" t="s">
        <v>8</v>
      </c>
      <c r="C18" s="1759"/>
      <c r="D18" s="1759"/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60"/>
      <c r="R18" s="1075"/>
      <c r="S18" s="1075"/>
      <c r="T18" s="1109"/>
    </row>
    <row r="19" spans="1:20" ht="20.5" x14ac:dyDescent="0.45">
      <c r="A19" s="1129"/>
      <c r="B19" s="1768" t="s">
        <v>0</v>
      </c>
      <c r="C19" s="1769"/>
      <c r="D19" s="1761" t="s">
        <v>9</v>
      </c>
      <c r="E19" s="1763"/>
      <c r="F19" s="1763" t="s">
        <v>10</v>
      </c>
      <c r="G19" s="1763"/>
      <c r="H19" s="1763" t="s">
        <v>11</v>
      </c>
      <c r="I19" s="1763"/>
      <c r="J19" s="1763" t="s">
        <v>12</v>
      </c>
      <c r="K19" s="1763"/>
      <c r="L19" s="1763" t="s">
        <v>13</v>
      </c>
      <c r="M19" s="1763"/>
      <c r="N19" s="1763" t="s">
        <v>6</v>
      </c>
      <c r="O19" s="1763"/>
      <c r="P19" s="1317" t="s">
        <v>0</v>
      </c>
      <c r="Q19" s="1317"/>
      <c r="R19" s="1131"/>
      <c r="S19" s="1131"/>
      <c r="T19" s="1109"/>
    </row>
    <row r="20" spans="1:20" x14ac:dyDescent="0.35">
      <c r="A20" s="1132"/>
      <c r="B20" s="1732"/>
      <c r="C20" s="1743"/>
      <c r="D20" s="1732" t="s">
        <v>407</v>
      </c>
      <c r="E20" s="1738"/>
      <c r="F20" s="1732" t="s">
        <v>406</v>
      </c>
      <c r="G20" s="1743"/>
      <c r="H20" s="1361"/>
      <c r="I20" s="1748"/>
      <c r="J20" s="1361"/>
      <c r="K20" s="1748"/>
      <c r="L20" s="1361"/>
      <c r="M20" s="1753"/>
      <c r="N20" s="1361"/>
      <c r="O20" s="1362"/>
      <c r="P20" s="1133"/>
      <c r="Q20" s="1367"/>
      <c r="R20" s="1073"/>
      <c r="S20" s="1073"/>
      <c r="T20" s="1109"/>
    </row>
    <row r="21" spans="1:20" x14ac:dyDescent="0.35">
      <c r="A21" s="1134"/>
      <c r="B21" s="1744"/>
      <c r="C21" s="1745"/>
      <c r="D21" s="1739"/>
      <c r="E21" s="1740"/>
      <c r="F21" s="1744"/>
      <c r="G21" s="1745"/>
      <c r="H21" s="1749"/>
      <c r="I21" s="1750"/>
      <c r="J21" s="1749"/>
      <c r="K21" s="1750"/>
      <c r="L21" s="1754"/>
      <c r="M21" s="1755"/>
      <c r="N21" s="1363"/>
      <c r="O21" s="1364"/>
      <c r="P21" s="1135"/>
      <c r="Q21" s="1368"/>
      <c r="R21" s="1074"/>
      <c r="S21" s="1074"/>
      <c r="T21" s="1109"/>
    </row>
    <row r="22" spans="1:20" x14ac:dyDescent="0.35">
      <c r="A22" s="1134"/>
      <c r="B22" s="1744"/>
      <c r="C22" s="1745"/>
      <c r="D22" s="1739"/>
      <c r="E22" s="1740"/>
      <c r="F22" s="1744"/>
      <c r="G22" s="1745"/>
      <c r="H22" s="1749"/>
      <c r="I22" s="1750"/>
      <c r="J22" s="1749"/>
      <c r="K22" s="1750"/>
      <c r="L22" s="1754"/>
      <c r="M22" s="1755"/>
      <c r="N22" s="1363"/>
      <c r="O22" s="1364"/>
      <c r="P22" s="1135"/>
      <c r="Q22" s="1368"/>
      <c r="R22" s="1074"/>
      <c r="S22" s="1074"/>
      <c r="T22" s="1109"/>
    </row>
    <row r="23" spans="1:20" x14ac:dyDescent="0.35">
      <c r="A23" s="1134"/>
      <c r="B23" s="1744"/>
      <c r="C23" s="1745"/>
      <c r="D23" s="1739"/>
      <c r="E23" s="1740"/>
      <c r="F23" s="1744"/>
      <c r="G23" s="1745"/>
      <c r="H23" s="1749"/>
      <c r="I23" s="1750"/>
      <c r="J23" s="1749"/>
      <c r="K23" s="1750"/>
      <c r="L23" s="1754"/>
      <c r="M23" s="1755"/>
      <c r="N23" s="1363"/>
      <c r="O23" s="1364"/>
      <c r="P23" s="1074"/>
      <c r="Q23" s="1368"/>
      <c r="R23" s="1074"/>
      <c r="S23" s="1074"/>
      <c r="T23" s="1109"/>
    </row>
    <row r="24" spans="1:20" x14ac:dyDescent="0.35">
      <c r="A24" s="1134"/>
      <c r="B24" s="1744"/>
      <c r="C24" s="1745"/>
      <c r="D24" s="1739"/>
      <c r="E24" s="1740"/>
      <c r="F24" s="1744"/>
      <c r="G24" s="1745"/>
      <c r="H24" s="1749"/>
      <c r="I24" s="1750"/>
      <c r="J24" s="1749"/>
      <c r="K24" s="1750"/>
      <c r="L24" s="1754"/>
      <c r="M24" s="1755"/>
      <c r="N24" s="1363"/>
      <c r="O24" s="1364"/>
      <c r="P24" s="1074"/>
      <c r="Q24" s="1368"/>
      <c r="R24" s="1074"/>
      <c r="S24" s="1074"/>
      <c r="T24" s="1109"/>
    </row>
    <row r="25" spans="1:20" x14ac:dyDescent="0.35">
      <c r="A25" s="1134"/>
      <c r="B25" s="1744"/>
      <c r="C25" s="1745"/>
      <c r="D25" s="1739"/>
      <c r="E25" s="1740"/>
      <c r="F25" s="1744"/>
      <c r="G25" s="1745"/>
      <c r="H25" s="1749"/>
      <c r="I25" s="1750"/>
      <c r="J25" s="1749"/>
      <c r="K25" s="1750"/>
      <c r="L25" s="1754"/>
      <c r="M25" s="1755"/>
      <c r="N25" s="1363"/>
      <c r="O25" s="1364"/>
      <c r="P25" s="1074"/>
      <c r="Q25" s="1368"/>
      <c r="R25" s="1074"/>
      <c r="S25" s="1074"/>
      <c r="T25" s="1109"/>
    </row>
    <row r="26" spans="1:20" x14ac:dyDescent="0.35">
      <c r="A26" s="1134"/>
      <c r="B26" s="1744"/>
      <c r="C26" s="1745"/>
      <c r="D26" s="1739"/>
      <c r="E26" s="1740"/>
      <c r="F26" s="1744"/>
      <c r="G26" s="1745"/>
      <c r="H26" s="1749"/>
      <c r="I26" s="1750"/>
      <c r="J26" s="1749"/>
      <c r="K26" s="1750"/>
      <c r="L26" s="1754"/>
      <c r="M26" s="1755"/>
      <c r="N26" s="1363"/>
      <c r="O26" s="1364"/>
      <c r="P26" s="1074"/>
      <c r="Q26" s="1368"/>
      <c r="R26" s="1074"/>
      <c r="S26" s="1074"/>
      <c r="T26" s="1109"/>
    </row>
    <row r="27" spans="1:20" x14ac:dyDescent="0.35">
      <c r="A27" s="1134"/>
      <c r="B27" s="1744"/>
      <c r="C27" s="1745"/>
      <c r="D27" s="1739"/>
      <c r="E27" s="1740"/>
      <c r="F27" s="1744"/>
      <c r="G27" s="1745"/>
      <c r="H27" s="1749"/>
      <c r="I27" s="1750"/>
      <c r="J27" s="1749"/>
      <c r="K27" s="1750"/>
      <c r="L27" s="1754"/>
      <c r="M27" s="1755"/>
      <c r="N27" s="1363"/>
      <c r="O27" s="1364"/>
      <c r="P27" s="1074"/>
      <c r="Q27" s="1368"/>
      <c r="R27" s="1074"/>
      <c r="S27" s="1074"/>
      <c r="T27" s="1109"/>
    </row>
    <row r="28" spans="1:20" x14ac:dyDescent="0.35">
      <c r="A28" s="1134"/>
      <c r="B28" s="1744"/>
      <c r="C28" s="1745"/>
      <c r="D28" s="1739"/>
      <c r="E28" s="1740"/>
      <c r="F28" s="1744"/>
      <c r="G28" s="1745"/>
      <c r="H28" s="1749"/>
      <c r="I28" s="1750"/>
      <c r="J28" s="1749"/>
      <c r="K28" s="1750"/>
      <c r="L28" s="1754"/>
      <c r="M28" s="1755"/>
      <c r="N28" s="1363"/>
      <c r="O28" s="1364"/>
      <c r="P28" s="1074"/>
      <c r="Q28" s="1368"/>
      <c r="R28" s="1074"/>
      <c r="S28" s="1074"/>
      <c r="T28" s="1109"/>
    </row>
    <row r="29" spans="1:20" x14ac:dyDescent="0.35">
      <c r="A29" s="1134"/>
      <c r="B29" s="1744"/>
      <c r="C29" s="1745"/>
      <c r="D29" s="1739"/>
      <c r="E29" s="1740"/>
      <c r="F29" s="1744"/>
      <c r="G29" s="1745"/>
      <c r="H29" s="1749"/>
      <c r="I29" s="1750"/>
      <c r="J29" s="1749"/>
      <c r="K29" s="1750"/>
      <c r="L29" s="1754"/>
      <c r="M29" s="1755"/>
      <c r="N29" s="1363"/>
      <c r="O29" s="1364"/>
      <c r="P29" s="1074"/>
      <c r="Q29" s="1368"/>
      <c r="R29" s="1074"/>
      <c r="S29" s="1074"/>
      <c r="T29" s="1109"/>
    </row>
    <row r="30" spans="1:20" x14ac:dyDescent="0.35">
      <c r="A30" s="1134"/>
      <c r="B30" s="1746"/>
      <c r="C30" s="1747"/>
      <c r="D30" s="1741"/>
      <c r="E30" s="1742"/>
      <c r="F30" s="1746"/>
      <c r="G30" s="1747"/>
      <c r="H30" s="1751"/>
      <c r="I30" s="1752"/>
      <c r="J30" s="1751"/>
      <c r="K30" s="1752"/>
      <c r="L30" s="1756"/>
      <c r="M30" s="1757"/>
      <c r="N30" s="1365"/>
      <c r="O30" s="1366"/>
      <c r="P30" s="1136"/>
      <c r="Q30" s="1369"/>
      <c r="R30" s="1074"/>
      <c r="S30" s="1074"/>
      <c r="T30" s="1109"/>
    </row>
  </sheetData>
  <mergeCells count="100">
    <mergeCell ref="N20:O30"/>
    <mergeCell ref="Q20:Q30"/>
    <mergeCell ref="B20:C30"/>
    <mergeCell ref="D20:E30"/>
    <mergeCell ref="F20:G30"/>
    <mergeCell ref="H20:I30"/>
    <mergeCell ref="J20:K30"/>
    <mergeCell ref="L20:M30"/>
    <mergeCell ref="B18:Q18"/>
    <mergeCell ref="B19:C19"/>
    <mergeCell ref="D19:E19"/>
    <mergeCell ref="F19:G19"/>
    <mergeCell ref="H19:I19"/>
    <mergeCell ref="J19:K19"/>
    <mergeCell ref="L19:M19"/>
    <mergeCell ref="N19:O19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N7:O7"/>
    <mergeCell ref="B8:C8"/>
    <mergeCell ref="D8:E8"/>
    <mergeCell ref="F8:G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dataValidations count="2">
    <dataValidation type="list" allowBlank="1" showInputMessage="1" showErrorMessage="1" sqref="S12:T12 S6:T6 S3:T3 S15:T15 S9:T9">
      <formula1>PTO</formula1>
    </dataValidation>
    <dataValidation type="list" allowBlank="1" showInputMessage="1" showErrorMessage="1" sqref="R15 R9 R6 R3 R12">
      <formula1>Lunch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106</vt:i4>
      </vt:variant>
      <vt:variant>
        <vt:lpstr>Named Ranges</vt:lpstr>
      </vt:variant>
      <vt:variant>
        <vt:i4>40</vt:i4>
      </vt:variant>
    </vt:vector>
  </HeadingPairs>
  <TitlesOfParts>
    <vt:vector size="146" baseType="lpstr">
      <vt:lpstr>1.1</vt:lpstr>
      <vt:lpstr>1.8</vt:lpstr>
      <vt:lpstr>1.15</vt:lpstr>
      <vt:lpstr>1.22</vt:lpstr>
      <vt:lpstr>1.29</vt:lpstr>
      <vt:lpstr>2.5</vt:lpstr>
      <vt:lpstr>2.12</vt:lpstr>
      <vt:lpstr>2.19</vt:lpstr>
      <vt:lpstr>2.26</vt:lpstr>
      <vt:lpstr>3.5</vt:lpstr>
      <vt:lpstr>3.12</vt:lpstr>
      <vt:lpstr>3.19</vt:lpstr>
      <vt:lpstr>3.26</vt:lpstr>
      <vt:lpstr>LISTS</vt:lpstr>
      <vt:lpstr>4.2</vt:lpstr>
      <vt:lpstr>4.9</vt:lpstr>
      <vt:lpstr>4.16</vt:lpstr>
      <vt:lpstr>4.23</vt:lpstr>
      <vt:lpstr>4.30</vt:lpstr>
      <vt:lpstr>5.7 </vt:lpstr>
      <vt:lpstr>5.14</vt:lpstr>
      <vt:lpstr>5.21</vt:lpstr>
      <vt:lpstr>5.28</vt:lpstr>
      <vt:lpstr>6.4</vt:lpstr>
      <vt:lpstr>6.11</vt:lpstr>
      <vt:lpstr>6.18</vt:lpstr>
      <vt:lpstr>6.25</vt:lpstr>
      <vt:lpstr>7.2</vt:lpstr>
      <vt:lpstr>7.9</vt:lpstr>
      <vt:lpstr>7.16</vt:lpstr>
      <vt:lpstr>7.23</vt:lpstr>
      <vt:lpstr>7.30</vt:lpstr>
      <vt:lpstr>8.6</vt:lpstr>
      <vt:lpstr>8.13</vt:lpstr>
      <vt:lpstr>0</vt:lpstr>
      <vt:lpstr>8.27</vt:lpstr>
      <vt:lpstr>9.3</vt:lpstr>
      <vt:lpstr>9.10</vt:lpstr>
      <vt:lpstr>9.17</vt:lpstr>
      <vt:lpstr>9.24</vt:lpstr>
      <vt:lpstr>10.1</vt:lpstr>
      <vt:lpstr>10.8</vt:lpstr>
      <vt:lpstr>10.15</vt:lpstr>
      <vt:lpstr>10.22</vt:lpstr>
      <vt:lpstr>10.29</vt:lpstr>
      <vt:lpstr>11.05</vt:lpstr>
      <vt:lpstr>11.12</vt:lpstr>
      <vt:lpstr>11.19</vt:lpstr>
      <vt:lpstr>11.26</vt:lpstr>
      <vt:lpstr>12.3</vt:lpstr>
      <vt:lpstr>12.10</vt:lpstr>
      <vt:lpstr>12.17</vt:lpstr>
      <vt:lpstr>12.24</vt:lpstr>
      <vt:lpstr>12.31</vt:lpstr>
      <vt:lpstr>1.7</vt:lpstr>
      <vt:lpstr>1.14</vt:lpstr>
      <vt:lpstr>1.21</vt:lpstr>
      <vt:lpstr>1.28</vt:lpstr>
      <vt:lpstr>2.4</vt:lpstr>
      <vt:lpstr>2.11</vt:lpstr>
      <vt:lpstr>2.18</vt:lpstr>
      <vt:lpstr>2.25</vt:lpstr>
      <vt:lpstr>3.4</vt:lpstr>
      <vt:lpstr>03.11</vt:lpstr>
      <vt:lpstr>3.18</vt:lpstr>
      <vt:lpstr>3.25</vt:lpstr>
      <vt:lpstr>4.1</vt:lpstr>
      <vt:lpstr>4.8</vt:lpstr>
      <vt:lpstr>4.15</vt:lpstr>
      <vt:lpstr>4.22</vt:lpstr>
      <vt:lpstr>4.29</vt:lpstr>
      <vt:lpstr>5.6</vt:lpstr>
      <vt:lpstr>5.13</vt:lpstr>
      <vt:lpstr>5.20</vt:lpstr>
      <vt:lpstr>5.27</vt:lpstr>
      <vt:lpstr>6.3</vt:lpstr>
      <vt:lpstr>6.10</vt:lpstr>
      <vt:lpstr>6.17</vt:lpstr>
      <vt:lpstr>6.24</vt:lpstr>
      <vt:lpstr>7.1</vt:lpstr>
      <vt:lpstr>7.8</vt:lpstr>
      <vt:lpstr>7.15</vt:lpstr>
      <vt:lpstr>7.22</vt:lpstr>
      <vt:lpstr>7.29</vt:lpstr>
      <vt:lpstr>8.5</vt:lpstr>
      <vt:lpstr>8.12</vt:lpstr>
      <vt:lpstr>8.19</vt:lpstr>
      <vt:lpstr>8.26</vt:lpstr>
      <vt:lpstr>9.2</vt:lpstr>
      <vt:lpstr>9.9</vt:lpstr>
      <vt:lpstr>9.16</vt:lpstr>
      <vt:lpstr>9.23</vt:lpstr>
      <vt:lpstr>9.30</vt:lpstr>
      <vt:lpstr>10.7</vt:lpstr>
      <vt:lpstr>10.14</vt:lpstr>
      <vt:lpstr>10.21</vt:lpstr>
      <vt:lpstr>10.28</vt:lpstr>
      <vt:lpstr>11.4</vt:lpstr>
      <vt:lpstr>11.11</vt:lpstr>
      <vt:lpstr>11.18</vt:lpstr>
      <vt:lpstr>11.25</vt:lpstr>
      <vt:lpstr>12.2</vt:lpstr>
      <vt:lpstr>12.9</vt:lpstr>
      <vt:lpstr>12.16</vt:lpstr>
      <vt:lpstr>12.23</vt:lpstr>
      <vt:lpstr>12.30</vt:lpstr>
      <vt:lpstr>Lunch</vt:lpstr>
      <vt:lpstr>'0'!Print_Area</vt:lpstr>
      <vt:lpstr>'1.1'!Print_Area</vt:lpstr>
      <vt:lpstr>'1.15'!Print_Area</vt:lpstr>
      <vt:lpstr>'1.22'!Print_Area</vt:lpstr>
      <vt:lpstr>'1.29'!Print_Area</vt:lpstr>
      <vt:lpstr>'1.8'!Print_Area</vt:lpstr>
      <vt:lpstr>'2.12'!Print_Area</vt:lpstr>
      <vt:lpstr>'2.19'!Print_Area</vt:lpstr>
      <vt:lpstr>'2.26'!Print_Area</vt:lpstr>
      <vt:lpstr>'2.5'!Print_Area</vt:lpstr>
      <vt:lpstr>'3.12'!Print_Area</vt:lpstr>
      <vt:lpstr>'3.19'!Print_Area</vt:lpstr>
      <vt:lpstr>'3.26'!Print_Area</vt:lpstr>
      <vt:lpstr>'3.5'!Print_Area</vt:lpstr>
      <vt:lpstr>'4.16'!Print_Area</vt:lpstr>
      <vt:lpstr>'4.2'!Print_Area</vt:lpstr>
      <vt:lpstr>'4.23'!Print_Area</vt:lpstr>
      <vt:lpstr>'4.30'!Print_Area</vt:lpstr>
      <vt:lpstr>'4.9'!Print_Area</vt:lpstr>
      <vt:lpstr>'5.13'!Print_Area</vt:lpstr>
      <vt:lpstr>'5.14'!Print_Area</vt:lpstr>
      <vt:lpstr>'5.21'!Print_Area</vt:lpstr>
      <vt:lpstr>'5.28'!Print_Area</vt:lpstr>
      <vt:lpstr>'5.7 '!Print_Area</vt:lpstr>
      <vt:lpstr>'6.11'!Print_Area</vt:lpstr>
      <vt:lpstr>'6.18'!Print_Area</vt:lpstr>
      <vt:lpstr>'6.25'!Print_Area</vt:lpstr>
      <vt:lpstr>'6.4'!Print_Area</vt:lpstr>
      <vt:lpstr>'7.16'!Print_Area</vt:lpstr>
      <vt:lpstr>'7.2'!Print_Area</vt:lpstr>
      <vt:lpstr>'7.23'!Print_Area</vt:lpstr>
      <vt:lpstr>'7.30'!Print_Area</vt:lpstr>
      <vt:lpstr>'7.9'!Print_Area</vt:lpstr>
      <vt:lpstr>'8.13'!Print_Area</vt:lpstr>
      <vt:lpstr>'8.27'!Print_Area</vt:lpstr>
      <vt:lpstr>'8.6'!Print_Area</vt:lpstr>
      <vt:lpstr>'9.10'!Print_Area</vt:lpstr>
      <vt:lpstr>'9.3'!Print_Area</vt:lpstr>
      <vt:lpstr>PTO</vt:lpstr>
    </vt:vector>
  </TitlesOfParts>
  <Company>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NPETERSEN</dc:creator>
  <cp:lastModifiedBy>Judy Moreland</cp:lastModifiedBy>
  <cp:lastPrinted>2018-12-13T17:36:28Z</cp:lastPrinted>
  <dcterms:created xsi:type="dcterms:W3CDTF">2009-05-19T16:00:00Z</dcterms:created>
  <dcterms:modified xsi:type="dcterms:W3CDTF">2019-09-11T16:39:14Z</dcterms:modified>
</cp:coreProperties>
</file>